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农村低保" sheetId="1" r:id="rId1"/>
    <sheet name="城市低保" sheetId="2" r:id="rId2"/>
    <sheet name="农村特困" sheetId="3" r:id="rId3"/>
    <sheet name="城市特困" sheetId="4" r:id="rId4"/>
  </sheets>
  <definedNames>
    <definedName name="_xlnm.Print_Titles" localSheetId="0">农村低保!$2:$3</definedName>
  </definedNames>
  <calcPr calcId="144525"/>
</workbook>
</file>

<file path=xl/sharedStrings.xml><?xml version="1.0" encoding="utf-8"?>
<sst xmlns="http://schemas.openxmlformats.org/spreadsheetml/2006/main" count="1134" uniqueCount="308">
  <si>
    <t>2022年民政和退役军人事务局惠民资金1-4月提标补发（农村低保）</t>
  </si>
  <si>
    <t>单位</t>
  </si>
  <si>
    <t>享受人 姓名</t>
  </si>
  <si>
    <t>享受人数</t>
  </si>
  <si>
    <t>1-4月提标补差金额（元）</t>
  </si>
  <si>
    <t>与享受对象关系</t>
  </si>
  <si>
    <t>开户名</t>
  </si>
  <si>
    <t>惠农补贴分类</t>
  </si>
  <si>
    <t>开户人身份证</t>
  </si>
  <si>
    <t>补贴项目</t>
  </si>
  <si>
    <t>回龙村</t>
  </si>
  <si>
    <t>卢萍</t>
  </si>
  <si>
    <t>本人</t>
  </si>
  <si>
    <t>05153</t>
  </si>
  <si>
    <t>431125199******926</t>
  </si>
  <si>
    <t>农低</t>
  </si>
  <si>
    <t>卢志平</t>
  </si>
  <si>
    <t>432925198******91X</t>
  </si>
  <si>
    <t>朱建权</t>
  </si>
  <si>
    <t>432925196******912</t>
  </si>
  <si>
    <t>唐坤娣</t>
  </si>
  <si>
    <t>432925198******727</t>
  </si>
  <si>
    <t>夏长江</t>
  </si>
  <si>
    <t>432925197******916</t>
  </si>
  <si>
    <t>卢德忠</t>
  </si>
  <si>
    <t>432925197******913</t>
  </si>
  <si>
    <t>朱丑旺</t>
  </si>
  <si>
    <t>卢家希</t>
  </si>
  <si>
    <t>431125201******032</t>
  </si>
  <si>
    <t>毛金旺</t>
  </si>
  <si>
    <t>432925196******917</t>
  </si>
  <si>
    <t>马鹿头村</t>
  </si>
  <si>
    <t>陈德奎</t>
  </si>
  <si>
    <t>432925195******929</t>
  </si>
  <si>
    <t>卢贞伶</t>
  </si>
  <si>
    <t>431125198******92X</t>
  </si>
  <si>
    <t>毛席奎</t>
  </si>
  <si>
    <t>432925196******92X</t>
  </si>
  <si>
    <t>何名开</t>
  </si>
  <si>
    <t>432925193******91X</t>
  </si>
  <si>
    <t>唐凤生</t>
  </si>
  <si>
    <t>432925197******918</t>
  </si>
  <si>
    <t>卢永龙</t>
  </si>
  <si>
    <t>何祥付</t>
  </si>
  <si>
    <t>432925196******934</t>
  </si>
  <si>
    <t>蒋丑奎</t>
  </si>
  <si>
    <t>432925193******926</t>
  </si>
  <si>
    <t>骆恒秀</t>
  </si>
  <si>
    <t>432924195******626</t>
  </si>
  <si>
    <t>卢政学</t>
  </si>
  <si>
    <t>430903197******517</t>
  </si>
  <si>
    <t>杨长秀</t>
  </si>
  <si>
    <t>432926197******448</t>
  </si>
  <si>
    <t>黄宇</t>
  </si>
  <si>
    <t>431125200******171</t>
  </si>
  <si>
    <t>欧付强</t>
  </si>
  <si>
    <t>432925197******915</t>
  </si>
  <si>
    <t>左林江</t>
  </si>
  <si>
    <t>何宇涵</t>
  </si>
  <si>
    <t>431125201******099</t>
  </si>
  <si>
    <t>欧阳运簪</t>
  </si>
  <si>
    <t>432925197******724 </t>
  </si>
  <si>
    <t>何芝华</t>
  </si>
  <si>
    <t>431125199******923</t>
  </si>
  <si>
    <t>杨泽忠</t>
  </si>
  <si>
    <t>432923195******237</t>
  </si>
  <si>
    <t>刘琼</t>
  </si>
  <si>
    <t>430426199******52X</t>
  </si>
  <si>
    <t>杨剑英</t>
  </si>
  <si>
    <t xml:space="preserve">432923196******421 </t>
  </si>
  <si>
    <t>龙敏玉</t>
  </si>
  <si>
    <t>432925197******921</t>
  </si>
  <si>
    <t>兴隆村</t>
  </si>
  <si>
    <t>黄雪宜</t>
  </si>
  <si>
    <t>432925194******928</t>
  </si>
  <si>
    <t>曹和平</t>
  </si>
  <si>
    <t>432925195******912</t>
  </si>
  <si>
    <t>何务苟</t>
  </si>
  <si>
    <t>432925196******913</t>
  </si>
  <si>
    <t>钟影燕</t>
  </si>
  <si>
    <t>女</t>
  </si>
  <si>
    <t>张玉甜</t>
  </si>
  <si>
    <t>431125201******087</t>
  </si>
  <si>
    <t>邓怡新</t>
  </si>
  <si>
    <t>430426196******014</t>
  </si>
  <si>
    <t>何建英</t>
  </si>
  <si>
    <t>欧日贵</t>
  </si>
  <si>
    <t>吕定胜</t>
  </si>
  <si>
    <t>432926195******818</t>
  </si>
  <si>
    <t>欧日英</t>
  </si>
  <si>
    <t>432925196******923</t>
  </si>
  <si>
    <t>刘裕幸</t>
  </si>
  <si>
    <t>兄弟</t>
  </si>
  <si>
    <t>刘裕福</t>
  </si>
  <si>
    <t>431125200******113</t>
  </si>
  <si>
    <t>何小娥</t>
  </si>
  <si>
    <t>430426196******029</t>
  </si>
  <si>
    <t>袁仁翠</t>
  </si>
  <si>
    <t>432926198******825</t>
  </si>
  <si>
    <t>汪祥云</t>
  </si>
  <si>
    <t>朱家观村</t>
  </si>
  <si>
    <t>何亚娟</t>
  </si>
  <si>
    <t>432925197******621</t>
  </si>
  <si>
    <t>顾志辉</t>
  </si>
  <si>
    <t>431125198******914</t>
  </si>
  <si>
    <t>李小花</t>
  </si>
  <si>
    <t>432925198******920</t>
  </si>
  <si>
    <t>黄土全</t>
  </si>
  <si>
    <t>432925195******937</t>
  </si>
  <si>
    <t>卢细苟</t>
  </si>
  <si>
    <t>432925195******918</t>
  </si>
  <si>
    <t>李年旺</t>
  </si>
  <si>
    <t>432925196******919</t>
  </si>
  <si>
    <t>卢新全</t>
  </si>
  <si>
    <t>卢文养</t>
  </si>
  <si>
    <t>顾玉英</t>
  </si>
  <si>
    <t>432925197******926</t>
  </si>
  <si>
    <t>卢全德</t>
  </si>
  <si>
    <t>432925197******91X</t>
  </si>
  <si>
    <t>黄雨榕</t>
  </si>
  <si>
    <t>431125201******12X</t>
  </si>
  <si>
    <t>朱芳旺</t>
  </si>
  <si>
    <t>432925196******91X</t>
  </si>
  <si>
    <t>神仙洞村</t>
  </si>
  <si>
    <t>卢明雷</t>
  </si>
  <si>
    <t>432925196******936</t>
  </si>
  <si>
    <t>卢之美</t>
  </si>
  <si>
    <t>431125198******929</t>
  </si>
  <si>
    <t>卢之盛</t>
  </si>
  <si>
    <t>431125198******935</t>
  </si>
  <si>
    <t>卢美德</t>
  </si>
  <si>
    <t>432925196******915</t>
  </si>
  <si>
    <t>卢龙兴</t>
  </si>
  <si>
    <t>432925195******916</t>
  </si>
  <si>
    <t>蒋耕基</t>
  </si>
  <si>
    <t>卢玉玲</t>
  </si>
  <si>
    <t>431125198******928</t>
  </si>
  <si>
    <t>卢健</t>
  </si>
  <si>
    <t>431125199******319</t>
  </si>
  <si>
    <t>欧阳永凤</t>
  </si>
  <si>
    <t>431125198******723</t>
  </si>
  <si>
    <t>罗护群</t>
  </si>
  <si>
    <t>432925197******922</t>
  </si>
  <si>
    <t>八仙洞村</t>
  </si>
  <si>
    <t>刘柱旺</t>
  </si>
  <si>
    <t>432925195******913</t>
  </si>
  <si>
    <t>蒋新平</t>
  </si>
  <si>
    <t>431125198******911</t>
  </si>
  <si>
    <t>蒋士杰</t>
  </si>
  <si>
    <t>431125199******917</t>
  </si>
  <si>
    <t>朱社宜</t>
  </si>
  <si>
    <t>431125196******022</t>
  </si>
  <si>
    <t>龚良淑</t>
  </si>
  <si>
    <t>432925194******945</t>
  </si>
  <si>
    <t>何登荣</t>
  </si>
  <si>
    <t>432925196******018</t>
  </si>
  <si>
    <t>沈治燕</t>
  </si>
  <si>
    <t>431124198******522</t>
  </si>
  <si>
    <t>李跃明</t>
  </si>
  <si>
    <t>431125198******913</t>
  </si>
  <si>
    <t>永济亭村</t>
  </si>
  <si>
    <t>邓解旺</t>
  </si>
  <si>
    <t>伍国盛</t>
  </si>
  <si>
    <t>432925197******919</t>
  </si>
  <si>
    <t>欧阳巍</t>
  </si>
  <si>
    <t>431125199******914</t>
  </si>
  <si>
    <t>陈泽茂</t>
  </si>
  <si>
    <t>张利群</t>
  </si>
  <si>
    <t>432925197******984</t>
  </si>
  <si>
    <t>芦柳花</t>
  </si>
  <si>
    <t>432925196******928</t>
  </si>
  <si>
    <t>赵付成</t>
  </si>
  <si>
    <t>432925194******910</t>
  </si>
  <si>
    <t>唐后龙</t>
  </si>
  <si>
    <t>432925198******919</t>
  </si>
  <si>
    <t>彭小权</t>
  </si>
  <si>
    <t>432924197******621</t>
  </si>
  <si>
    <t>程跃胜</t>
  </si>
  <si>
    <t>李国亮</t>
  </si>
  <si>
    <t>李家塘村</t>
  </si>
  <si>
    <t>田海峘</t>
  </si>
  <si>
    <t>431125200******918</t>
  </si>
  <si>
    <t>田春旺</t>
  </si>
  <si>
    <t>李信科</t>
  </si>
  <si>
    <t>刘秋明</t>
  </si>
  <si>
    <t>431125198******91X</t>
  </si>
  <si>
    <t>龙训祥</t>
  </si>
  <si>
    <t>儿子</t>
  </si>
  <si>
    <t>田为旺</t>
  </si>
  <si>
    <t>431125198******912</t>
  </si>
  <si>
    <t>陈弟备</t>
  </si>
  <si>
    <t>432925195******910</t>
  </si>
  <si>
    <t>欧新旺</t>
  </si>
  <si>
    <t>432925196******918</t>
  </si>
  <si>
    <t>何新进</t>
  </si>
  <si>
    <t>范三苟</t>
  </si>
  <si>
    <t>432925196******911</t>
  </si>
  <si>
    <t xml:space="preserve">黄雄军 </t>
  </si>
  <si>
    <t>431125198******919</t>
  </si>
  <si>
    <t>刘志化</t>
  </si>
  <si>
    <t>432925197******932</t>
  </si>
  <si>
    <t>欧万平</t>
  </si>
  <si>
    <t>432925196******916</t>
  </si>
  <si>
    <t>李神贵</t>
  </si>
  <si>
    <t>欧阳君丽</t>
  </si>
  <si>
    <t>黄江甫</t>
  </si>
  <si>
    <t>罗光保</t>
  </si>
  <si>
    <t>欧阳金凤</t>
  </si>
  <si>
    <t>432925197******727</t>
  </si>
  <si>
    <t>毛多旺</t>
  </si>
  <si>
    <t>432925197******935</t>
  </si>
  <si>
    <t>刘继团</t>
  </si>
  <si>
    <t xml:space="preserve">432925195******915
</t>
  </si>
  <si>
    <t>盐下村</t>
  </si>
  <si>
    <t>栗冬娥</t>
  </si>
  <si>
    <t>432925193******920</t>
  </si>
  <si>
    <t>谢珍莲</t>
  </si>
  <si>
    <t>432925197******942</t>
  </si>
  <si>
    <t>2022年民政和退役军人事务局惠民资金1-4月提标补发（城市低保）</t>
  </si>
  <si>
    <t>回峰居委会</t>
  </si>
  <si>
    <t>邱浩</t>
  </si>
  <si>
    <t>05152</t>
  </si>
  <si>
    <t>城低</t>
  </si>
  <si>
    <t>李明桂</t>
  </si>
  <si>
    <t>431124199******116</t>
  </si>
  <si>
    <t>蒋端辉</t>
  </si>
  <si>
    <t>蒋士维</t>
  </si>
  <si>
    <t>432925197******911</t>
  </si>
  <si>
    <t>朱隆文</t>
  </si>
  <si>
    <t>欧阳金宏</t>
  </si>
  <si>
    <t>432925195******915</t>
  </si>
  <si>
    <t>郑权</t>
  </si>
  <si>
    <t>432925197******033</t>
  </si>
  <si>
    <t>八字桥居委会</t>
  </si>
  <si>
    <t>唐中璜</t>
  </si>
  <si>
    <t>432925194******914</t>
  </si>
  <si>
    <t>蒋和姣</t>
  </si>
  <si>
    <t>432925195******921</t>
  </si>
  <si>
    <t>李旭东</t>
  </si>
  <si>
    <t>卢华珠</t>
  </si>
  <si>
    <t>433130194******527</t>
  </si>
  <si>
    <t>唐玉婷</t>
  </si>
  <si>
    <t>431125200******085</t>
  </si>
  <si>
    <t>肖录平</t>
  </si>
  <si>
    <t>432925195******917</t>
  </si>
  <si>
    <t>奉林华</t>
  </si>
  <si>
    <t>2022年民政和退役军人事务局惠民资金1-4月提标补发（农村分散特困供养基本生活费）</t>
  </si>
  <si>
    <t>刘强福</t>
  </si>
  <si>
    <t>05159</t>
  </si>
  <si>
    <t>432925197******914</t>
  </si>
  <si>
    <t>农供</t>
  </si>
  <si>
    <t>欧阳社强</t>
  </si>
  <si>
    <t>毛新成</t>
  </si>
  <si>
    <t>432925195******919</t>
  </si>
  <si>
    <t>卢玉忠</t>
  </si>
  <si>
    <t>蒋正仔</t>
  </si>
  <si>
    <t>吴坚</t>
  </si>
  <si>
    <t>432925197******93X</t>
  </si>
  <si>
    <t>田海荣</t>
  </si>
  <si>
    <t>431125198******917</t>
  </si>
  <si>
    <t>顾水全</t>
  </si>
  <si>
    <t>432925195******930</t>
  </si>
  <si>
    <t>卢永积</t>
  </si>
  <si>
    <t>432925195******914</t>
  </si>
  <si>
    <t>欧阳丽华</t>
  </si>
  <si>
    <t>432925198******926</t>
  </si>
  <si>
    <t>李军龙</t>
  </si>
  <si>
    <t>2022年民政和退役军人事务局惠民资金1-4月提标补发（城市分散特困供养基本生活费）</t>
  </si>
  <si>
    <t>何永平</t>
  </si>
  <si>
    <t>05158</t>
  </si>
  <si>
    <t>城供</t>
  </si>
  <si>
    <t>李琼</t>
  </si>
  <si>
    <t>432925197******927</t>
  </si>
  <si>
    <t>欧耘</t>
  </si>
  <si>
    <t>432925197******92X</t>
  </si>
  <si>
    <t>欧平</t>
  </si>
  <si>
    <t>文彩霞</t>
  </si>
  <si>
    <t>432925196******929</t>
  </si>
  <si>
    <t>刘光明</t>
  </si>
  <si>
    <t>卢永忠</t>
  </si>
  <si>
    <t>432925197******910</t>
  </si>
  <si>
    <t>欧阳运兰</t>
  </si>
  <si>
    <t>432925197******925</t>
  </si>
  <si>
    <t>刘春旺</t>
  </si>
  <si>
    <t>欧阳联合</t>
  </si>
  <si>
    <t>毛勇</t>
  </si>
  <si>
    <t>陈宗洪</t>
  </si>
  <si>
    <t>431125198******918</t>
  </si>
  <si>
    <t>邹兴华</t>
  </si>
  <si>
    <t>彭土旺</t>
  </si>
  <si>
    <t>黄柱福</t>
  </si>
  <si>
    <t>432925196******937</t>
  </si>
  <si>
    <t>卢福养</t>
  </si>
  <si>
    <t>432925197******917</t>
  </si>
  <si>
    <t>刘小忠</t>
  </si>
  <si>
    <t>唐代发</t>
  </si>
  <si>
    <t>王斌忠</t>
  </si>
  <si>
    <t>432925195******934</t>
  </si>
  <si>
    <t>张兆青</t>
  </si>
  <si>
    <t>谭明德</t>
  </si>
  <si>
    <t>安茶英</t>
  </si>
  <si>
    <t>李精灵</t>
  </si>
  <si>
    <t>卢柱德</t>
  </si>
  <si>
    <t>何庆丰</t>
  </si>
  <si>
    <t>432925198******913</t>
  </si>
  <si>
    <t>卢正茂</t>
  </si>
  <si>
    <t>合计</t>
  </si>
  <si>
    <t xml:space="preserve">  单位主管：                                  财务负责人：                                  经办人：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</si>
</sst>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0" fillId="1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6" borderId="6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21" fillId="5" borderId="3" applyNumberFormat="0" applyAlignment="0" applyProtection="0">
      <alignment vertical="center"/>
    </xf>
    <xf numFmtId="0" fontId="19" fillId="22" borderId="7" applyNumberFormat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0" borderId="0"/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2" borderId="1" xfId="49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2" borderId="1" xfId="49" applyNumberFormat="1" applyFont="1" applyFill="1" applyBorder="1" applyAlignment="1">
      <alignment horizontal="center" vertical="center"/>
    </xf>
    <xf numFmtId="0" fontId="2" fillId="2" borderId="1" xfId="49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/>
    </xf>
    <xf numFmtId="49" fontId="2" fillId="2" borderId="1" xfId="49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49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0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49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2" fillId="0" borderId="1" xfId="49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08"/>
  <sheetViews>
    <sheetView tabSelected="1" workbookViewId="0">
      <selection activeCell="H6" sqref="H6"/>
    </sheetView>
  </sheetViews>
  <sheetFormatPr defaultColWidth="9" defaultRowHeight="13.5"/>
  <cols>
    <col min="4" max="4" width="9" style="17"/>
    <col min="7" max="7" width="12.625" customWidth="1"/>
    <col min="8" max="8" width="23.25" customWidth="1"/>
  </cols>
  <sheetData>
    <row r="1" ht="30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31" customHeight="1" spans="1:9">
      <c r="A3" s="2"/>
      <c r="B3" s="2"/>
      <c r="C3" s="2"/>
      <c r="D3" s="2"/>
      <c r="E3" s="2"/>
      <c r="F3" s="2"/>
      <c r="G3" s="2"/>
      <c r="H3" s="2"/>
      <c r="I3" s="2"/>
    </row>
    <row r="4" s="18" customFormat="1" ht="18" customHeight="1" spans="1:9">
      <c r="A4" s="21" t="s">
        <v>10</v>
      </c>
      <c r="B4" s="21" t="s">
        <v>11</v>
      </c>
      <c r="C4" s="21">
        <v>1</v>
      </c>
      <c r="D4" s="22">
        <f>C4*5*4</f>
        <v>20</v>
      </c>
      <c r="E4" s="23" t="s">
        <v>12</v>
      </c>
      <c r="F4" s="21" t="s">
        <v>11</v>
      </c>
      <c r="G4" s="24" t="s">
        <v>13</v>
      </c>
      <c r="H4" s="7" t="s">
        <v>14</v>
      </c>
      <c r="I4" s="30" t="s">
        <v>15</v>
      </c>
    </row>
    <row r="5" s="18" customFormat="1" ht="18" customHeight="1" spans="1:9">
      <c r="A5" s="21" t="s">
        <v>10</v>
      </c>
      <c r="B5" s="21" t="s">
        <v>16</v>
      </c>
      <c r="C5" s="25">
        <v>1</v>
      </c>
      <c r="D5" s="22">
        <f>C5*5*4</f>
        <v>20</v>
      </c>
      <c r="E5" s="23" t="s">
        <v>12</v>
      </c>
      <c r="F5" s="26" t="s">
        <v>16</v>
      </c>
      <c r="G5" s="24" t="s">
        <v>13</v>
      </c>
      <c r="H5" s="7" t="s">
        <v>17</v>
      </c>
      <c r="I5" s="30" t="s">
        <v>15</v>
      </c>
    </row>
    <row r="6" s="18" customFormat="1" ht="18" customHeight="1" spans="1:9">
      <c r="A6" s="21" t="s">
        <v>10</v>
      </c>
      <c r="B6" s="21" t="s">
        <v>18</v>
      </c>
      <c r="C6" s="21">
        <v>1</v>
      </c>
      <c r="D6" s="22">
        <f>C6*5*4</f>
        <v>20</v>
      </c>
      <c r="E6" s="23" t="s">
        <v>12</v>
      </c>
      <c r="F6" s="26" t="s">
        <v>18</v>
      </c>
      <c r="G6" s="24" t="s">
        <v>13</v>
      </c>
      <c r="H6" s="7" t="s">
        <v>19</v>
      </c>
      <c r="I6" s="30" t="s">
        <v>15</v>
      </c>
    </row>
    <row r="7" s="18" customFormat="1" ht="18" customHeight="1" spans="1:9">
      <c r="A7" s="21" t="s">
        <v>10</v>
      </c>
      <c r="B7" s="21" t="s">
        <v>20</v>
      </c>
      <c r="C7" s="25">
        <v>4</v>
      </c>
      <c r="D7" s="22">
        <f>C7*5*4</f>
        <v>80</v>
      </c>
      <c r="E7" s="23" t="s">
        <v>12</v>
      </c>
      <c r="F7" s="21" t="s">
        <v>20</v>
      </c>
      <c r="G7" s="24" t="s">
        <v>13</v>
      </c>
      <c r="H7" s="7" t="s">
        <v>21</v>
      </c>
      <c r="I7" s="31" t="s">
        <v>15</v>
      </c>
    </row>
    <row r="8" s="18" customFormat="1" ht="18" customHeight="1" spans="1:9">
      <c r="A8" s="21" t="s">
        <v>10</v>
      </c>
      <c r="B8" s="21" t="s">
        <v>22</v>
      </c>
      <c r="C8" s="25">
        <v>3</v>
      </c>
      <c r="D8" s="22">
        <f>C8*5*4</f>
        <v>60</v>
      </c>
      <c r="E8" s="23" t="s">
        <v>12</v>
      </c>
      <c r="F8" s="21" t="s">
        <v>22</v>
      </c>
      <c r="G8" s="24" t="s">
        <v>13</v>
      </c>
      <c r="H8" s="7" t="s">
        <v>23</v>
      </c>
      <c r="I8" s="31" t="s">
        <v>15</v>
      </c>
    </row>
    <row r="9" s="18" customFormat="1" spans="1:9">
      <c r="A9" s="21" t="s">
        <v>10</v>
      </c>
      <c r="B9" s="21" t="s">
        <v>24</v>
      </c>
      <c r="C9" s="25">
        <v>3</v>
      </c>
      <c r="D9" s="22">
        <f>C9*5*4</f>
        <v>60</v>
      </c>
      <c r="E9" s="23" t="s">
        <v>12</v>
      </c>
      <c r="F9" s="21" t="s">
        <v>24</v>
      </c>
      <c r="G9" s="24" t="s">
        <v>13</v>
      </c>
      <c r="H9" s="7" t="s">
        <v>25</v>
      </c>
      <c r="I9" s="31" t="s">
        <v>15</v>
      </c>
    </row>
    <row r="10" s="18" customFormat="1" ht="19" customHeight="1" spans="1:9">
      <c r="A10" s="21" t="s">
        <v>10</v>
      </c>
      <c r="B10" s="21" t="s">
        <v>26</v>
      </c>
      <c r="C10" s="25">
        <v>1</v>
      </c>
      <c r="D10" s="22">
        <f>C10*5*4</f>
        <v>20</v>
      </c>
      <c r="E10" s="23" t="s">
        <v>12</v>
      </c>
      <c r="F10" s="21" t="s">
        <v>26</v>
      </c>
      <c r="G10" s="24" t="s">
        <v>13</v>
      </c>
      <c r="H10" s="7" t="s">
        <v>19</v>
      </c>
      <c r="I10" s="31" t="s">
        <v>15</v>
      </c>
    </row>
    <row r="11" spans="1:9">
      <c r="A11" s="3" t="s">
        <v>10</v>
      </c>
      <c r="B11" s="3" t="s">
        <v>27</v>
      </c>
      <c r="C11" s="8">
        <v>1</v>
      </c>
      <c r="D11" s="4">
        <f>C11*5*4</f>
        <v>20</v>
      </c>
      <c r="E11" s="5" t="s">
        <v>12</v>
      </c>
      <c r="F11" s="16" t="s">
        <v>27</v>
      </c>
      <c r="G11" s="6" t="s">
        <v>13</v>
      </c>
      <c r="H11" s="7" t="s">
        <v>28</v>
      </c>
      <c r="I11" s="15" t="s">
        <v>15</v>
      </c>
    </row>
    <row r="12" ht="15" customHeight="1" spans="1:9">
      <c r="A12" s="3" t="s">
        <v>10</v>
      </c>
      <c r="B12" s="3" t="s">
        <v>29</v>
      </c>
      <c r="C12" s="8">
        <v>1</v>
      </c>
      <c r="D12" s="4">
        <f>C12*5*4</f>
        <v>20</v>
      </c>
      <c r="E12" s="5" t="s">
        <v>12</v>
      </c>
      <c r="F12" s="16" t="s">
        <v>29</v>
      </c>
      <c r="G12" s="6" t="s">
        <v>13</v>
      </c>
      <c r="H12" s="7" t="s">
        <v>30</v>
      </c>
      <c r="I12" s="15" t="s">
        <v>15</v>
      </c>
    </row>
    <row r="13" ht="15" customHeight="1" spans="1:9">
      <c r="A13" s="3" t="s">
        <v>31</v>
      </c>
      <c r="B13" s="3" t="s">
        <v>32</v>
      </c>
      <c r="C13" s="3">
        <v>1</v>
      </c>
      <c r="D13" s="4">
        <f>C13*5*4</f>
        <v>20</v>
      </c>
      <c r="E13" s="5" t="s">
        <v>12</v>
      </c>
      <c r="F13" s="3" t="s">
        <v>32</v>
      </c>
      <c r="G13" s="6" t="s">
        <v>13</v>
      </c>
      <c r="H13" s="7" t="s">
        <v>33</v>
      </c>
      <c r="I13" s="13" t="s">
        <v>15</v>
      </c>
    </row>
    <row r="14" ht="15" customHeight="1" spans="1:9">
      <c r="A14" s="3" t="s">
        <v>31</v>
      </c>
      <c r="B14" s="3" t="s">
        <v>34</v>
      </c>
      <c r="C14" s="3">
        <v>1</v>
      </c>
      <c r="D14" s="4">
        <f t="shared" ref="D14:D32" si="0">C14*5*4</f>
        <v>20</v>
      </c>
      <c r="E14" s="5" t="s">
        <v>12</v>
      </c>
      <c r="F14" s="10" t="s">
        <v>34</v>
      </c>
      <c r="G14" s="6" t="s">
        <v>13</v>
      </c>
      <c r="H14" s="7" t="s">
        <v>35</v>
      </c>
      <c r="I14" s="13" t="s">
        <v>15</v>
      </c>
    </row>
    <row r="15" ht="15" customHeight="1" spans="1:9">
      <c r="A15" s="3" t="s">
        <v>31</v>
      </c>
      <c r="B15" s="3" t="s">
        <v>36</v>
      </c>
      <c r="C15" s="8">
        <v>1</v>
      </c>
      <c r="D15" s="4">
        <f t="shared" si="0"/>
        <v>20</v>
      </c>
      <c r="E15" s="5" t="s">
        <v>12</v>
      </c>
      <c r="F15" s="10" t="s">
        <v>36</v>
      </c>
      <c r="G15" s="6" t="s">
        <v>13</v>
      </c>
      <c r="H15" s="7" t="s">
        <v>37</v>
      </c>
      <c r="I15" s="13" t="s">
        <v>15</v>
      </c>
    </row>
    <row r="16" ht="15" customHeight="1" spans="1:9">
      <c r="A16" s="3" t="s">
        <v>31</v>
      </c>
      <c r="B16" s="3" t="s">
        <v>38</v>
      </c>
      <c r="C16" s="3">
        <v>2</v>
      </c>
      <c r="D16" s="4">
        <f t="shared" si="0"/>
        <v>40</v>
      </c>
      <c r="E16" s="5" t="s">
        <v>12</v>
      </c>
      <c r="F16" s="10" t="s">
        <v>38</v>
      </c>
      <c r="G16" s="6" t="s">
        <v>13</v>
      </c>
      <c r="H16" s="7" t="s">
        <v>39</v>
      </c>
      <c r="I16" s="13" t="s">
        <v>15</v>
      </c>
    </row>
    <row r="17" ht="15" customHeight="1" spans="1:9">
      <c r="A17" s="3" t="s">
        <v>31</v>
      </c>
      <c r="B17" s="3" t="s">
        <v>40</v>
      </c>
      <c r="C17" s="3">
        <v>2</v>
      </c>
      <c r="D17" s="4">
        <f t="shared" si="0"/>
        <v>40</v>
      </c>
      <c r="E17" s="5" t="s">
        <v>12</v>
      </c>
      <c r="F17" s="10" t="s">
        <v>40</v>
      </c>
      <c r="G17" s="6" t="s">
        <v>13</v>
      </c>
      <c r="H17" s="7" t="s">
        <v>41</v>
      </c>
      <c r="I17" s="13" t="s">
        <v>15</v>
      </c>
    </row>
    <row r="18" ht="15" customHeight="1" spans="1:9">
      <c r="A18" s="3" t="s">
        <v>31</v>
      </c>
      <c r="B18" s="3" t="s">
        <v>42</v>
      </c>
      <c r="C18" s="3">
        <v>1</v>
      </c>
      <c r="D18" s="4">
        <f t="shared" si="0"/>
        <v>20</v>
      </c>
      <c r="E18" s="5" t="s">
        <v>12</v>
      </c>
      <c r="F18" s="10" t="s">
        <v>42</v>
      </c>
      <c r="G18" s="6" t="s">
        <v>13</v>
      </c>
      <c r="H18" s="7" t="s">
        <v>23</v>
      </c>
      <c r="I18" s="13" t="s">
        <v>15</v>
      </c>
    </row>
    <row r="19" ht="15" customHeight="1" spans="1:9">
      <c r="A19" s="3" t="s">
        <v>31</v>
      </c>
      <c r="B19" s="3" t="s">
        <v>43</v>
      </c>
      <c r="C19" s="8">
        <v>1</v>
      </c>
      <c r="D19" s="4">
        <f t="shared" si="0"/>
        <v>20</v>
      </c>
      <c r="E19" s="5" t="s">
        <v>12</v>
      </c>
      <c r="F19" s="10" t="s">
        <v>43</v>
      </c>
      <c r="G19" s="6" t="s">
        <v>13</v>
      </c>
      <c r="H19" s="7" t="s">
        <v>44</v>
      </c>
      <c r="I19" s="13" t="s">
        <v>15</v>
      </c>
    </row>
    <row r="20" ht="15" customHeight="1" spans="1:9">
      <c r="A20" s="3" t="s">
        <v>31</v>
      </c>
      <c r="B20" s="3" t="s">
        <v>45</v>
      </c>
      <c r="C20" s="8">
        <v>1</v>
      </c>
      <c r="D20" s="4">
        <f t="shared" si="0"/>
        <v>20</v>
      </c>
      <c r="E20" s="5" t="s">
        <v>12</v>
      </c>
      <c r="F20" s="10" t="s">
        <v>45</v>
      </c>
      <c r="G20" s="6" t="s">
        <v>13</v>
      </c>
      <c r="H20" s="7" t="s">
        <v>46</v>
      </c>
      <c r="I20" s="13" t="s">
        <v>15</v>
      </c>
    </row>
    <row r="21" spans="1:9">
      <c r="A21" s="3" t="s">
        <v>31</v>
      </c>
      <c r="B21" s="3" t="s">
        <v>47</v>
      </c>
      <c r="C21" s="8">
        <v>1</v>
      </c>
      <c r="D21" s="4">
        <f t="shared" si="0"/>
        <v>20</v>
      </c>
      <c r="E21" s="5" t="s">
        <v>12</v>
      </c>
      <c r="F21" s="16" t="s">
        <v>47</v>
      </c>
      <c r="G21" s="6" t="s">
        <v>13</v>
      </c>
      <c r="H21" s="7" t="s">
        <v>48</v>
      </c>
      <c r="I21" s="15" t="s">
        <v>15</v>
      </c>
    </row>
    <row r="22" spans="1:9">
      <c r="A22" s="3" t="s">
        <v>31</v>
      </c>
      <c r="B22" s="3" t="s">
        <v>49</v>
      </c>
      <c r="C22" s="8">
        <v>1</v>
      </c>
      <c r="D22" s="4">
        <f t="shared" si="0"/>
        <v>20</v>
      </c>
      <c r="E22" s="5" t="s">
        <v>12</v>
      </c>
      <c r="F22" s="16" t="s">
        <v>49</v>
      </c>
      <c r="G22" s="6" t="s">
        <v>13</v>
      </c>
      <c r="H22" s="7" t="s">
        <v>50</v>
      </c>
      <c r="I22" s="15" t="s">
        <v>15</v>
      </c>
    </row>
    <row r="23" spans="1:9">
      <c r="A23" s="3" t="s">
        <v>31</v>
      </c>
      <c r="B23" s="3" t="s">
        <v>51</v>
      </c>
      <c r="C23" s="8">
        <v>1</v>
      </c>
      <c r="D23" s="4">
        <f t="shared" si="0"/>
        <v>20</v>
      </c>
      <c r="E23" s="5" t="s">
        <v>12</v>
      </c>
      <c r="F23" s="16" t="s">
        <v>51</v>
      </c>
      <c r="G23" s="6" t="s">
        <v>13</v>
      </c>
      <c r="H23" s="7" t="s">
        <v>52</v>
      </c>
      <c r="I23" s="15" t="s">
        <v>15</v>
      </c>
    </row>
    <row r="24" spans="1:9">
      <c r="A24" s="3" t="s">
        <v>31</v>
      </c>
      <c r="B24" s="3" t="s">
        <v>53</v>
      </c>
      <c r="C24" s="8">
        <v>1</v>
      </c>
      <c r="D24" s="4">
        <f t="shared" si="0"/>
        <v>20</v>
      </c>
      <c r="E24" s="5" t="s">
        <v>12</v>
      </c>
      <c r="F24" s="3" t="s">
        <v>53</v>
      </c>
      <c r="G24" s="6" t="s">
        <v>13</v>
      </c>
      <c r="H24" s="7" t="s">
        <v>54</v>
      </c>
      <c r="I24" s="15" t="s">
        <v>15</v>
      </c>
    </row>
    <row r="25" spans="1:9">
      <c r="A25" s="3" t="s">
        <v>31</v>
      </c>
      <c r="B25" s="3" t="s">
        <v>55</v>
      </c>
      <c r="C25" s="8">
        <v>4</v>
      </c>
      <c r="D25" s="4">
        <f t="shared" si="0"/>
        <v>80</v>
      </c>
      <c r="E25" s="5" t="s">
        <v>12</v>
      </c>
      <c r="F25" s="16" t="s">
        <v>55</v>
      </c>
      <c r="G25" s="6" t="s">
        <v>13</v>
      </c>
      <c r="H25" s="7" t="s">
        <v>56</v>
      </c>
      <c r="I25" s="15" t="s">
        <v>15</v>
      </c>
    </row>
    <row r="26" spans="1:9">
      <c r="A26" s="3" t="s">
        <v>31</v>
      </c>
      <c r="B26" s="3" t="s">
        <v>57</v>
      </c>
      <c r="C26" s="8">
        <v>2</v>
      </c>
      <c r="D26" s="4">
        <f t="shared" si="0"/>
        <v>40</v>
      </c>
      <c r="E26" s="5" t="s">
        <v>12</v>
      </c>
      <c r="F26" s="3" t="s">
        <v>57</v>
      </c>
      <c r="G26" s="6" t="s">
        <v>13</v>
      </c>
      <c r="H26" s="7" t="s">
        <v>41</v>
      </c>
      <c r="I26" s="15" t="s">
        <v>15</v>
      </c>
    </row>
    <row r="27" spans="1:9">
      <c r="A27" s="3" t="s">
        <v>31</v>
      </c>
      <c r="B27" s="3" t="s">
        <v>58</v>
      </c>
      <c r="C27" s="8">
        <v>1</v>
      </c>
      <c r="D27" s="4">
        <f t="shared" si="0"/>
        <v>20</v>
      </c>
      <c r="E27" s="5" t="s">
        <v>12</v>
      </c>
      <c r="F27" s="3" t="s">
        <v>58</v>
      </c>
      <c r="G27" s="6" t="s">
        <v>13</v>
      </c>
      <c r="H27" s="7" t="s">
        <v>59</v>
      </c>
      <c r="I27" s="15" t="s">
        <v>15</v>
      </c>
    </row>
    <row r="28" s="19" customFormat="1" spans="1:9">
      <c r="A28" s="3" t="s">
        <v>31</v>
      </c>
      <c r="B28" s="3" t="s">
        <v>60</v>
      </c>
      <c r="C28" s="8">
        <v>1</v>
      </c>
      <c r="D28" s="27">
        <f t="shared" si="0"/>
        <v>20</v>
      </c>
      <c r="E28" s="5" t="s">
        <v>12</v>
      </c>
      <c r="F28" s="3" t="s">
        <v>60</v>
      </c>
      <c r="G28" s="6" t="s">
        <v>13</v>
      </c>
      <c r="H28" s="7" t="s">
        <v>61</v>
      </c>
      <c r="I28" s="15" t="s">
        <v>15</v>
      </c>
    </row>
    <row r="29" ht="18" customHeight="1" spans="1:9">
      <c r="A29" s="3" t="s">
        <v>31</v>
      </c>
      <c r="B29" s="3" t="s">
        <v>62</v>
      </c>
      <c r="C29" s="8">
        <v>2</v>
      </c>
      <c r="D29" s="4">
        <f t="shared" si="0"/>
        <v>40</v>
      </c>
      <c r="E29" s="5" t="s">
        <v>12</v>
      </c>
      <c r="F29" s="3" t="s">
        <v>62</v>
      </c>
      <c r="G29" s="6" t="s">
        <v>13</v>
      </c>
      <c r="H29" s="7" t="s">
        <v>63</v>
      </c>
      <c r="I29" s="15" t="s">
        <v>15</v>
      </c>
    </row>
    <row r="30" ht="18" customHeight="1" spans="1:9">
      <c r="A30" s="3" t="s">
        <v>31</v>
      </c>
      <c r="B30" s="10" t="s">
        <v>64</v>
      </c>
      <c r="C30" s="8">
        <v>2</v>
      </c>
      <c r="D30" s="4">
        <f t="shared" si="0"/>
        <v>40</v>
      </c>
      <c r="E30" s="5" t="s">
        <v>12</v>
      </c>
      <c r="F30" s="10" t="s">
        <v>64</v>
      </c>
      <c r="G30" s="6" t="s">
        <v>13</v>
      </c>
      <c r="H30" s="7" t="s">
        <v>65</v>
      </c>
      <c r="I30" s="15" t="s">
        <v>15</v>
      </c>
    </row>
    <row r="31" ht="18" customHeight="1" spans="1:9">
      <c r="A31" s="3" t="s">
        <v>31</v>
      </c>
      <c r="B31" s="10" t="s">
        <v>66</v>
      </c>
      <c r="C31" s="8">
        <v>2</v>
      </c>
      <c r="D31" s="4">
        <f t="shared" si="0"/>
        <v>40</v>
      </c>
      <c r="E31" s="5" t="s">
        <v>12</v>
      </c>
      <c r="F31" s="10" t="s">
        <v>66</v>
      </c>
      <c r="G31" s="6" t="s">
        <v>13</v>
      </c>
      <c r="H31" s="7" t="s">
        <v>67</v>
      </c>
      <c r="I31" s="15" t="s">
        <v>15</v>
      </c>
    </row>
    <row r="32" ht="18" customHeight="1" spans="1:9">
      <c r="A32" s="3" t="s">
        <v>31</v>
      </c>
      <c r="B32" s="10" t="s">
        <v>68</v>
      </c>
      <c r="C32" s="8">
        <v>1</v>
      </c>
      <c r="D32" s="4">
        <f t="shared" si="0"/>
        <v>20</v>
      </c>
      <c r="E32" s="5" t="s">
        <v>12</v>
      </c>
      <c r="F32" s="10" t="s">
        <v>68</v>
      </c>
      <c r="G32" s="6" t="s">
        <v>13</v>
      </c>
      <c r="H32" s="7" t="s">
        <v>69</v>
      </c>
      <c r="I32" s="15" t="s">
        <v>15</v>
      </c>
    </row>
    <row r="33" ht="18" customHeight="1" spans="1:9">
      <c r="A33" s="28" t="s">
        <v>31</v>
      </c>
      <c r="B33" s="28" t="s">
        <v>70</v>
      </c>
      <c r="C33" s="28">
        <v>1</v>
      </c>
      <c r="D33" s="4">
        <f>C33*5*4</f>
        <v>20</v>
      </c>
      <c r="E33" s="5" t="s">
        <v>12</v>
      </c>
      <c r="F33" s="28" t="s">
        <v>70</v>
      </c>
      <c r="G33" s="6" t="s">
        <v>13</v>
      </c>
      <c r="H33" s="7" t="s">
        <v>71</v>
      </c>
      <c r="I33" s="15" t="s">
        <v>15</v>
      </c>
    </row>
    <row r="34" ht="18" customHeight="1" spans="1:9">
      <c r="A34" s="3" t="s">
        <v>72</v>
      </c>
      <c r="B34" s="3" t="s">
        <v>73</v>
      </c>
      <c r="C34" s="3">
        <v>1</v>
      </c>
      <c r="D34" s="4">
        <f>C34*5*4</f>
        <v>20</v>
      </c>
      <c r="E34" s="5" t="s">
        <v>12</v>
      </c>
      <c r="F34" s="3" t="s">
        <v>73</v>
      </c>
      <c r="G34" s="6" t="s">
        <v>13</v>
      </c>
      <c r="H34" s="7" t="s">
        <v>74</v>
      </c>
      <c r="I34" s="13" t="s">
        <v>15</v>
      </c>
    </row>
    <row r="35" ht="18" customHeight="1" spans="1:9">
      <c r="A35" s="3" t="s">
        <v>72</v>
      </c>
      <c r="B35" s="3" t="s">
        <v>75</v>
      </c>
      <c r="C35" s="3">
        <v>2</v>
      </c>
      <c r="D35" s="4">
        <f>C35*5*4</f>
        <v>40</v>
      </c>
      <c r="E35" s="5" t="s">
        <v>12</v>
      </c>
      <c r="F35" s="10" t="s">
        <v>75</v>
      </c>
      <c r="G35" s="6" t="s">
        <v>13</v>
      </c>
      <c r="H35" s="7" t="s">
        <v>76</v>
      </c>
      <c r="I35" s="13" t="s">
        <v>15</v>
      </c>
    </row>
    <row r="36" ht="18" customHeight="1" spans="1:9">
      <c r="A36" s="3" t="s">
        <v>72</v>
      </c>
      <c r="B36" s="3" t="s">
        <v>77</v>
      </c>
      <c r="C36" s="3">
        <v>4</v>
      </c>
      <c r="D36" s="4">
        <f>C36*5*4</f>
        <v>80</v>
      </c>
      <c r="E36" s="5" t="s">
        <v>12</v>
      </c>
      <c r="F36" s="10" t="s">
        <v>77</v>
      </c>
      <c r="G36" s="6" t="s">
        <v>13</v>
      </c>
      <c r="H36" s="7" t="s">
        <v>78</v>
      </c>
      <c r="I36" s="13" t="s">
        <v>15</v>
      </c>
    </row>
    <row r="37" ht="18" customHeight="1" spans="1:9">
      <c r="A37" s="3" t="s">
        <v>72</v>
      </c>
      <c r="B37" s="3" t="s">
        <v>79</v>
      </c>
      <c r="C37" s="3">
        <v>3</v>
      </c>
      <c r="D37" s="4">
        <f>C37*5*4</f>
        <v>60</v>
      </c>
      <c r="E37" s="5" t="s">
        <v>80</v>
      </c>
      <c r="F37" s="10" t="s">
        <v>81</v>
      </c>
      <c r="G37" s="6" t="s">
        <v>13</v>
      </c>
      <c r="H37" s="7" t="s">
        <v>82</v>
      </c>
      <c r="I37" s="13" t="s">
        <v>15</v>
      </c>
    </row>
    <row r="38" ht="18" customHeight="1" spans="1:9">
      <c r="A38" s="3" t="s">
        <v>72</v>
      </c>
      <c r="B38" s="3" t="s">
        <v>83</v>
      </c>
      <c r="C38" s="3">
        <v>2</v>
      </c>
      <c r="D38" s="4">
        <f>C38*5*4</f>
        <v>40</v>
      </c>
      <c r="E38" s="5" t="s">
        <v>12</v>
      </c>
      <c r="F38" s="10" t="s">
        <v>83</v>
      </c>
      <c r="G38" s="6" t="s">
        <v>13</v>
      </c>
      <c r="H38" s="7" t="s">
        <v>84</v>
      </c>
      <c r="I38" s="13" t="s">
        <v>15</v>
      </c>
    </row>
    <row r="39" ht="18" customHeight="1" spans="1:9">
      <c r="A39" s="3" t="s">
        <v>72</v>
      </c>
      <c r="B39" s="3" t="s">
        <v>85</v>
      </c>
      <c r="C39" s="3">
        <v>1</v>
      </c>
      <c r="D39" s="4">
        <v>5</v>
      </c>
      <c r="E39" s="5" t="s">
        <v>12</v>
      </c>
      <c r="F39" s="10" t="s">
        <v>85</v>
      </c>
      <c r="G39" s="6" t="s">
        <v>13</v>
      </c>
      <c r="H39" s="7" t="s">
        <v>37</v>
      </c>
      <c r="I39" s="13" t="s">
        <v>15</v>
      </c>
    </row>
    <row r="40" spans="1:9">
      <c r="A40" s="3" t="s">
        <v>72</v>
      </c>
      <c r="B40" s="3" t="s">
        <v>86</v>
      </c>
      <c r="C40" s="3">
        <v>2</v>
      </c>
      <c r="D40" s="4">
        <f>C40*5*4</f>
        <v>40</v>
      </c>
      <c r="E40" s="5" t="s">
        <v>12</v>
      </c>
      <c r="F40" s="10" t="s">
        <v>86</v>
      </c>
      <c r="G40" s="6" t="s">
        <v>13</v>
      </c>
      <c r="H40" s="7" t="s">
        <v>19</v>
      </c>
      <c r="I40" s="13" t="s">
        <v>15</v>
      </c>
    </row>
    <row r="41" ht="18" customHeight="1" spans="1:9">
      <c r="A41" s="3" t="s">
        <v>72</v>
      </c>
      <c r="B41" s="3" t="s">
        <v>87</v>
      </c>
      <c r="C41" s="8">
        <v>1</v>
      </c>
      <c r="D41" s="4">
        <f>C41*5*4</f>
        <v>20</v>
      </c>
      <c r="E41" s="5" t="s">
        <v>12</v>
      </c>
      <c r="F41" s="10" t="s">
        <v>87</v>
      </c>
      <c r="G41" s="6" t="s">
        <v>13</v>
      </c>
      <c r="H41" s="7" t="s">
        <v>88</v>
      </c>
      <c r="I41" s="15" t="s">
        <v>15</v>
      </c>
    </row>
    <row r="42" ht="18" customHeight="1" spans="1:9">
      <c r="A42" s="3" t="s">
        <v>72</v>
      </c>
      <c r="B42" s="3" t="s">
        <v>89</v>
      </c>
      <c r="C42" s="8">
        <v>1</v>
      </c>
      <c r="D42" s="4">
        <f>C42*5*4</f>
        <v>20</v>
      </c>
      <c r="E42" s="5" t="s">
        <v>12</v>
      </c>
      <c r="F42" s="10" t="s">
        <v>89</v>
      </c>
      <c r="G42" s="6" t="s">
        <v>13</v>
      </c>
      <c r="H42" s="7" t="s">
        <v>90</v>
      </c>
      <c r="I42" s="15" t="s">
        <v>15</v>
      </c>
    </row>
    <row r="43" s="20" customFormat="1" spans="1:9">
      <c r="A43" s="3" t="s">
        <v>72</v>
      </c>
      <c r="B43" s="3" t="s">
        <v>91</v>
      </c>
      <c r="C43" s="8">
        <v>3</v>
      </c>
      <c r="D43" s="29">
        <f>C43*5*4</f>
        <v>60</v>
      </c>
      <c r="E43" s="5" t="s">
        <v>92</v>
      </c>
      <c r="F43" s="16" t="s">
        <v>93</v>
      </c>
      <c r="G43" s="6" t="s">
        <v>13</v>
      </c>
      <c r="H43" s="7" t="s">
        <v>94</v>
      </c>
      <c r="I43" s="15" t="s">
        <v>15</v>
      </c>
    </row>
    <row r="44" ht="19" customHeight="1" spans="1:9">
      <c r="A44" s="3" t="s">
        <v>72</v>
      </c>
      <c r="B44" s="3" t="s">
        <v>95</v>
      </c>
      <c r="C44" s="8">
        <v>1</v>
      </c>
      <c r="D44" s="4">
        <f>C44*5*4</f>
        <v>20</v>
      </c>
      <c r="E44" s="5" t="s">
        <v>12</v>
      </c>
      <c r="F44" s="3" t="s">
        <v>95</v>
      </c>
      <c r="G44" s="6" t="s">
        <v>13</v>
      </c>
      <c r="H44" s="7" t="s">
        <v>96</v>
      </c>
      <c r="I44" s="15" t="s">
        <v>15</v>
      </c>
    </row>
    <row r="45" ht="19" customHeight="1" spans="1:9">
      <c r="A45" s="3" t="s">
        <v>72</v>
      </c>
      <c r="B45" s="3" t="s">
        <v>97</v>
      </c>
      <c r="C45" s="8">
        <v>1</v>
      </c>
      <c r="D45" s="4">
        <f>C45*5*4</f>
        <v>20</v>
      </c>
      <c r="E45" s="5" t="s">
        <v>12</v>
      </c>
      <c r="F45" s="16" t="s">
        <v>97</v>
      </c>
      <c r="G45" s="6" t="s">
        <v>13</v>
      </c>
      <c r="H45" s="7" t="s">
        <v>98</v>
      </c>
      <c r="I45" s="15" t="s">
        <v>15</v>
      </c>
    </row>
    <row r="46" ht="19" customHeight="1" spans="1:9">
      <c r="A46" s="3" t="s">
        <v>72</v>
      </c>
      <c r="B46" s="3" t="s">
        <v>99</v>
      </c>
      <c r="C46" s="8">
        <v>1</v>
      </c>
      <c r="D46" s="4">
        <f>C46*5*4</f>
        <v>20</v>
      </c>
      <c r="E46" s="5" t="s">
        <v>12</v>
      </c>
      <c r="F46" s="3" t="s">
        <v>99</v>
      </c>
      <c r="G46" s="6" t="s">
        <v>13</v>
      </c>
      <c r="H46" s="7" t="s">
        <v>41</v>
      </c>
      <c r="I46" s="15" t="s">
        <v>15</v>
      </c>
    </row>
    <row r="47" ht="20" customHeight="1" spans="1:9">
      <c r="A47" s="3" t="s">
        <v>100</v>
      </c>
      <c r="B47" s="3" t="s">
        <v>101</v>
      </c>
      <c r="C47" s="8">
        <v>2</v>
      </c>
      <c r="D47" s="4">
        <f t="shared" ref="D47:D61" si="1">C47*5*4</f>
        <v>40</v>
      </c>
      <c r="E47" s="5" t="s">
        <v>12</v>
      </c>
      <c r="F47" s="10" t="s">
        <v>101</v>
      </c>
      <c r="G47" s="6" t="s">
        <v>13</v>
      </c>
      <c r="H47" s="7" t="s">
        <v>102</v>
      </c>
      <c r="I47" s="13" t="s">
        <v>15</v>
      </c>
    </row>
    <row r="48" ht="20" customHeight="1" spans="1:9">
      <c r="A48" s="3" t="s">
        <v>100</v>
      </c>
      <c r="B48" s="3" t="s">
        <v>103</v>
      </c>
      <c r="C48" s="8">
        <v>1</v>
      </c>
      <c r="D48" s="4">
        <f t="shared" si="1"/>
        <v>20</v>
      </c>
      <c r="E48" s="5" t="s">
        <v>12</v>
      </c>
      <c r="F48" s="10" t="s">
        <v>103</v>
      </c>
      <c r="G48" s="6" t="s">
        <v>13</v>
      </c>
      <c r="H48" s="7" t="s">
        <v>104</v>
      </c>
      <c r="I48" s="13" t="s">
        <v>15</v>
      </c>
    </row>
    <row r="49" ht="20" customHeight="1" spans="1:9">
      <c r="A49" s="3" t="s">
        <v>100</v>
      </c>
      <c r="B49" s="3" t="s">
        <v>105</v>
      </c>
      <c r="C49" s="3">
        <v>4</v>
      </c>
      <c r="D49" s="4">
        <f t="shared" si="1"/>
        <v>80</v>
      </c>
      <c r="E49" s="5" t="s">
        <v>12</v>
      </c>
      <c r="F49" s="10" t="s">
        <v>105</v>
      </c>
      <c r="G49" s="6" t="s">
        <v>13</v>
      </c>
      <c r="H49" s="7" t="s">
        <v>106</v>
      </c>
      <c r="I49" s="13" t="s">
        <v>15</v>
      </c>
    </row>
    <row r="50" ht="20" customHeight="1" spans="1:9">
      <c r="A50" s="3" t="s">
        <v>100</v>
      </c>
      <c r="B50" s="3" t="s">
        <v>107</v>
      </c>
      <c r="C50" s="3">
        <v>2</v>
      </c>
      <c r="D50" s="4">
        <f t="shared" si="1"/>
        <v>40</v>
      </c>
      <c r="E50" s="5" t="s">
        <v>12</v>
      </c>
      <c r="F50" s="10" t="s">
        <v>107</v>
      </c>
      <c r="G50" s="6" t="s">
        <v>13</v>
      </c>
      <c r="H50" s="7" t="s">
        <v>108</v>
      </c>
      <c r="I50" s="13" t="s">
        <v>15</v>
      </c>
    </row>
    <row r="51" ht="20" customHeight="1" spans="1:9">
      <c r="A51" s="3" t="s">
        <v>100</v>
      </c>
      <c r="B51" s="3" t="s">
        <v>109</v>
      </c>
      <c r="C51" s="3">
        <v>1</v>
      </c>
      <c r="D51" s="4">
        <f t="shared" si="1"/>
        <v>20</v>
      </c>
      <c r="E51" s="5" t="s">
        <v>12</v>
      </c>
      <c r="F51" s="10" t="s">
        <v>109</v>
      </c>
      <c r="G51" s="6" t="s">
        <v>13</v>
      </c>
      <c r="H51" s="7" t="s">
        <v>110</v>
      </c>
      <c r="I51" s="13" t="s">
        <v>15</v>
      </c>
    </row>
    <row r="52" ht="20" customHeight="1" spans="1:9">
      <c r="A52" s="3" t="s">
        <v>100</v>
      </c>
      <c r="B52" s="3" t="s">
        <v>111</v>
      </c>
      <c r="C52" s="3">
        <v>1</v>
      </c>
      <c r="D52" s="4">
        <f t="shared" si="1"/>
        <v>20</v>
      </c>
      <c r="E52" s="5" t="s">
        <v>12</v>
      </c>
      <c r="F52" s="10" t="s">
        <v>111</v>
      </c>
      <c r="G52" s="6" t="s">
        <v>13</v>
      </c>
      <c r="H52" s="7" t="s">
        <v>112</v>
      </c>
      <c r="I52" s="13" t="s">
        <v>15</v>
      </c>
    </row>
    <row r="53" ht="20" customHeight="1" spans="1:9">
      <c r="A53" s="3" t="s">
        <v>100</v>
      </c>
      <c r="B53" s="3" t="s">
        <v>113</v>
      </c>
      <c r="C53" s="8">
        <v>3</v>
      </c>
      <c r="D53" s="4">
        <f t="shared" si="1"/>
        <v>60</v>
      </c>
      <c r="E53" s="5" t="s">
        <v>12</v>
      </c>
      <c r="F53" s="10" t="s">
        <v>113</v>
      </c>
      <c r="G53" s="6" t="s">
        <v>13</v>
      </c>
      <c r="H53" s="7" t="s">
        <v>78</v>
      </c>
      <c r="I53" s="13" t="s">
        <v>15</v>
      </c>
    </row>
    <row r="54" ht="20" customHeight="1" spans="1:9">
      <c r="A54" s="3" t="s">
        <v>100</v>
      </c>
      <c r="B54" s="3" t="s">
        <v>114</v>
      </c>
      <c r="C54" s="8">
        <v>1</v>
      </c>
      <c r="D54" s="4">
        <f t="shared" si="1"/>
        <v>20</v>
      </c>
      <c r="E54" s="5" t="s">
        <v>12</v>
      </c>
      <c r="F54" s="16" t="s">
        <v>114</v>
      </c>
      <c r="G54" s="6" t="s">
        <v>13</v>
      </c>
      <c r="H54" s="7" t="s">
        <v>30</v>
      </c>
      <c r="I54" s="15" t="s">
        <v>15</v>
      </c>
    </row>
    <row r="55" ht="20" customHeight="1" spans="1:9">
      <c r="A55" s="3" t="s">
        <v>100</v>
      </c>
      <c r="B55" s="3" t="s">
        <v>115</v>
      </c>
      <c r="C55" s="8">
        <v>1</v>
      </c>
      <c r="D55" s="4">
        <f t="shared" si="1"/>
        <v>20</v>
      </c>
      <c r="E55" s="5" t="s">
        <v>12</v>
      </c>
      <c r="F55" s="16" t="s">
        <v>115</v>
      </c>
      <c r="G55" s="6" t="s">
        <v>13</v>
      </c>
      <c r="H55" s="7" t="s">
        <v>116</v>
      </c>
      <c r="I55" s="15" t="s">
        <v>15</v>
      </c>
    </row>
    <row r="56" ht="20" customHeight="1" spans="1:9">
      <c r="A56" s="3" t="s">
        <v>100</v>
      </c>
      <c r="B56" s="3" t="s">
        <v>117</v>
      </c>
      <c r="C56" s="8">
        <v>1</v>
      </c>
      <c r="D56" s="4">
        <f t="shared" si="1"/>
        <v>20</v>
      </c>
      <c r="E56" s="5" t="s">
        <v>12</v>
      </c>
      <c r="F56" s="3" t="s">
        <v>117</v>
      </c>
      <c r="G56" s="6" t="s">
        <v>13</v>
      </c>
      <c r="H56" s="7" t="s">
        <v>118</v>
      </c>
      <c r="I56" s="15" t="s">
        <v>15</v>
      </c>
    </row>
    <row r="57" spans="1:9">
      <c r="A57" s="3" t="s">
        <v>100</v>
      </c>
      <c r="B57" s="3" t="s">
        <v>119</v>
      </c>
      <c r="C57" s="8">
        <v>1</v>
      </c>
      <c r="D57" s="4">
        <f t="shared" si="1"/>
        <v>20</v>
      </c>
      <c r="E57" s="5" t="s">
        <v>12</v>
      </c>
      <c r="F57" s="3" t="s">
        <v>119</v>
      </c>
      <c r="G57" s="6" t="s">
        <v>13</v>
      </c>
      <c r="H57" s="7" t="s">
        <v>120</v>
      </c>
      <c r="I57" s="15" t="s">
        <v>15</v>
      </c>
    </row>
    <row r="58" spans="1:9">
      <c r="A58" s="3" t="s">
        <v>100</v>
      </c>
      <c r="B58" s="3" t="s">
        <v>121</v>
      </c>
      <c r="C58" s="8">
        <v>1</v>
      </c>
      <c r="D58" s="4">
        <f t="shared" si="1"/>
        <v>20</v>
      </c>
      <c r="E58" s="5" t="s">
        <v>12</v>
      </c>
      <c r="F58" s="3" t="s">
        <v>121</v>
      </c>
      <c r="G58" s="6" t="s">
        <v>13</v>
      </c>
      <c r="H58" s="7" t="s">
        <v>122</v>
      </c>
      <c r="I58" s="15" t="s">
        <v>15</v>
      </c>
    </row>
    <row r="59" ht="18" customHeight="1" spans="1:9">
      <c r="A59" s="3" t="s">
        <v>123</v>
      </c>
      <c r="B59" s="3" t="s">
        <v>124</v>
      </c>
      <c r="C59" s="8">
        <v>2</v>
      </c>
      <c r="D59" s="4">
        <f>C59*5*4</f>
        <v>40</v>
      </c>
      <c r="E59" s="5" t="s">
        <v>12</v>
      </c>
      <c r="F59" s="10" t="s">
        <v>124</v>
      </c>
      <c r="G59" s="6" t="s">
        <v>13</v>
      </c>
      <c r="H59" s="7" t="s">
        <v>125</v>
      </c>
      <c r="I59" s="13" t="s">
        <v>15</v>
      </c>
    </row>
    <row r="60" ht="18" customHeight="1" spans="1:9">
      <c r="A60" s="3" t="s">
        <v>123</v>
      </c>
      <c r="B60" s="3" t="s">
        <v>126</v>
      </c>
      <c r="C60" s="3">
        <v>2</v>
      </c>
      <c r="D60" s="4">
        <f>C60*5*4</f>
        <v>40</v>
      </c>
      <c r="E60" s="5" t="s">
        <v>12</v>
      </c>
      <c r="F60" s="10" t="s">
        <v>126</v>
      </c>
      <c r="G60" s="6" t="s">
        <v>13</v>
      </c>
      <c r="H60" s="7" t="s">
        <v>127</v>
      </c>
      <c r="I60" s="13" t="s">
        <v>15</v>
      </c>
    </row>
    <row r="61" ht="28" customHeight="1" spans="1:9">
      <c r="A61" s="3" t="s">
        <v>123</v>
      </c>
      <c r="B61" s="3" t="s">
        <v>128</v>
      </c>
      <c r="C61" s="3">
        <v>1</v>
      </c>
      <c r="D61" s="4">
        <f t="shared" ref="D61:D92" si="2">C61*5*4</f>
        <v>20</v>
      </c>
      <c r="E61" s="5" t="s">
        <v>12</v>
      </c>
      <c r="F61" s="10" t="s">
        <v>128</v>
      </c>
      <c r="G61" s="6" t="s">
        <v>13</v>
      </c>
      <c r="H61" s="7" t="s">
        <v>129</v>
      </c>
      <c r="I61" s="13" t="s">
        <v>15</v>
      </c>
    </row>
    <row r="62" ht="18" customHeight="1" spans="1:9">
      <c r="A62" s="3" t="s">
        <v>123</v>
      </c>
      <c r="B62" s="3" t="s">
        <v>130</v>
      </c>
      <c r="C62" s="3">
        <v>2</v>
      </c>
      <c r="D62" s="4">
        <f t="shared" si="2"/>
        <v>40</v>
      </c>
      <c r="E62" s="5" t="s">
        <v>12</v>
      </c>
      <c r="F62" s="10" t="s">
        <v>130</v>
      </c>
      <c r="G62" s="6" t="s">
        <v>13</v>
      </c>
      <c r="H62" s="7" t="s">
        <v>131</v>
      </c>
      <c r="I62" s="13" t="s">
        <v>15</v>
      </c>
    </row>
    <row r="63" ht="18" customHeight="1" spans="1:9">
      <c r="A63" s="3" t="s">
        <v>123</v>
      </c>
      <c r="B63" s="3" t="s">
        <v>132</v>
      </c>
      <c r="C63" s="3">
        <v>2</v>
      </c>
      <c r="D63" s="4">
        <f t="shared" si="2"/>
        <v>40</v>
      </c>
      <c r="E63" s="5" t="s">
        <v>12</v>
      </c>
      <c r="F63" s="10" t="s">
        <v>132</v>
      </c>
      <c r="G63" s="6" t="s">
        <v>13</v>
      </c>
      <c r="H63" s="7" t="s">
        <v>133</v>
      </c>
      <c r="I63" s="13" t="s">
        <v>15</v>
      </c>
    </row>
    <row r="64" ht="18" customHeight="1" spans="1:9">
      <c r="A64" s="3" t="s">
        <v>123</v>
      </c>
      <c r="B64" s="3" t="s">
        <v>134</v>
      </c>
      <c r="C64" s="3">
        <v>1</v>
      </c>
      <c r="D64" s="4">
        <f t="shared" si="2"/>
        <v>20</v>
      </c>
      <c r="E64" s="5" t="s">
        <v>12</v>
      </c>
      <c r="F64" s="10" t="s">
        <v>134</v>
      </c>
      <c r="G64" s="6" t="s">
        <v>13</v>
      </c>
      <c r="H64" s="7" t="s">
        <v>78</v>
      </c>
      <c r="I64" s="13" t="s">
        <v>15</v>
      </c>
    </row>
    <row r="65" ht="18" customHeight="1" spans="1:9">
      <c r="A65" s="3" t="s">
        <v>123</v>
      </c>
      <c r="B65" s="3" t="s">
        <v>135</v>
      </c>
      <c r="C65" s="8">
        <v>2</v>
      </c>
      <c r="D65" s="4">
        <f t="shared" si="2"/>
        <v>40</v>
      </c>
      <c r="E65" s="5" t="s">
        <v>12</v>
      </c>
      <c r="F65" s="3" t="s">
        <v>135</v>
      </c>
      <c r="G65" s="6" t="s">
        <v>13</v>
      </c>
      <c r="H65" s="7" t="s">
        <v>136</v>
      </c>
      <c r="I65" s="13" t="s">
        <v>15</v>
      </c>
    </row>
    <row r="66" ht="18" customHeight="1" spans="1:9">
      <c r="A66" s="3" t="s">
        <v>123</v>
      </c>
      <c r="B66" s="3" t="s">
        <v>137</v>
      </c>
      <c r="C66" s="8">
        <v>1</v>
      </c>
      <c r="D66" s="4">
        <f t="shared" si="2"/>
        <v>20</v>
      </c>
      <c r="E66" s="3" t="s">
        <v>12</v>
      </c>
      <c r="F66" s="3" t="s">
        <v>137</v>
      </c>
      <c r="G66" s="6" t="s">
        <v>13</v>
      </c>
      <c r="H66" s="7" t="s">
        <v>138</v>
      </c>
      <c r="I66" s="15" t="s">
        <v>15</v>
      </c>
    </row>
    <row r="67" ht="18" customHeight="1" spans="1:9">
      <c r="A67" s="3" t="s">
        <v>123</v>
      </c>
      <c r="B67" s="3" t="s">
        <v>139</v>
      </c>
      <c r="C67" s="8">
        <v>3</v>
      </c>
      <c r="D67" s="4">
        <f t="shared" si="2"/>
        <v>60</v>
      </c>
      <c r="E67" s="5" t="s">
        <v>12</v>
      </c>
      <c r="F67" s="3" t="s">
        <v>139</v>
      </c>
      <c r="G67" s="6" t="s">
        <v>13</v>
      </c>
      <c r="H67" s="7" t="s">
        <v>140</v>
      </c>
      <c r="I67" s="15" t="s">
        <v>15</v>
      </c>
    </row>
    <row r="68" ht="18" customHeight="1" spans="1:9">
      <c r="A68" s="3" t="s">
        <v>123</v>
      </c>
      <c r="B68" s="3" t="s">
        <v>141</v>
      </c>
      <c r="C68" s="8">
        <v>2</v>
      </c>
      <c r="D68" s="4">
        <f t="shared" si="2"/>
        <v>40</v>
      </c>
      <c r="E68" s="5" t="s">
        <v>12</v>
      </c>
      <c r="F68" s="28" t="s">
        <v>141</v>
      </c>
      <c r="G68" s="6" t="s">
        <v>13</v>
      </c>
      <c r="H68" s="7" t="s">
        <v>142</v>
      </c>
      <c r="I68" s="15" t="s">
        <v>15</v>
      </c>
    </row>
    <row r="69" ht="18" customHeight="1" spans="1:9">
      <c r="A69" s="3" t="s">
        <v>143</v>
      </c>
      <c r="B69" s="3" t="s">
        <v>144</v>
      </c>
      <c r="C69" s="3">
        <v>2</v>
      </c>
      <c r="D69" s="4">
        <f t="shared" si="2"/>
        <v>40</v>
      </c>
      <c r="E69" s="5" t="s">
        <v>12</v>
      </c>
      <c r="F69" s="10" t="s">
        <v>144</v>
      </c>
      <c r="G69" s="6" t="s">
        <v>13</v>
      </c>
      <c r="H69" s="7" t="s">
        <v>145</v>
      </c>
      <c r="I69" s="13" t="s">
        <v>15</v>
      </c>
    </row>
    <row r="70" ht="18" customHeight="1" spans="1:9">
      <c r="A70" s="3" t="s">
        <v>143</v>
      </c>
      <c r="B70" s="3" t="s">
        <v>146</v>
      </c>
      <c r="C70" s="8">
        <v>1</v>
      </c>
      <c r="D70" s="4">
        <f t="shared" si="2"/>
        <v>20</v>
      </c>
      <c r="E70" s="5" t="s">
        <v>12</v>
      </c>
      <c r="F70" s="10" t="s">
        <v>146</v>
      </c>
      <c r="G70" s="6" t="s">
        <v>13</v>
      </c>
      <c r="H70" s="7" t="s">
        <v>147</v>
      </c>
      <c r="I70" s="13" t="s">
        <v>15</v>
      </c>
    </row>
    <row r="71" ht="18" customHeight="1" spans="1:9">
      <c r="A71" s="3" t="s">
        <v>143</v>
      </c>
      <c r="B71" s="3" t="s">
        <v>148</v>
      </c>
      <c r="C71" s="8">
        <v>1</v>
      </c>
      <c r="D71" s="4">
        <f t="shared" si="2"/>
        <v>20</v>
      </c>
      <c r="E71" s="5" t="s">
        <v>12</v>
      </c>
      <c r="F71" s="3" t="s">
        <v>148</v>
      </c>
      <c r="G71" s="6" t="s">
        <v>13</v>
      </c>
      <c r="H71" s="7" t="s">
        <v>149</v>
      </c>
      <c r="I71" s="15" t="s">
        <v>15</v>
      </c>
    </row>
    <row r="72" ht="18" customHeight="1" spans="1:9">
      <c r="A72" s="3" t="s">
        <v>143</v>
      </c>
      <c r="B72" s="3" t="s">
        <v>150</v>
      </c>
      <c r="C72" s="8">
        <v>1</v>
      </c>
      <c r="D72" s="4">
        <f t="shared" si="2"/>
        <v>20</v>
      </c>
      <c r="E72" s="5" t="s">
        <v>12</v>
      </c>
      <c r="F72" s="3" t="s">
        <v>150</v>
      </c>
      <c r="G72" s="6" t="s">
        <v>13</v>
      </c>
      <c r="H72" s="7" t="s">
        <v>151</v>
      </c>
      <c r="I72" s="15" t="s">
        <v>15</v>
      </c>
    </row>
    <row r="73" ht="18" customHeight="1" spans="1:9">
      <c r="A73" s="3" t="s">
        <v>143</v>
      </c>
      <c r="B73" s="3" t="s">
        <v>152</v>
      </c>
      <c r="C73" s="8">
        <v>1</v>
      </c>
      <c r="D73" s="4">
        <f t="shared" si="2"/>
        <v>20</v>
      </c>
      <c r="E73" s="5" t="s">
        <v>12</v>
      </c>
      <c r="F73" s="3" t="s">
        <v>152</v>
      </c>
      <c r="G73" s="6" t="s">
        <v>13</v>
      </c>
      <c r="H73" s="7" t="s">
        <v>153</v>
      </c>
      <c r="I73" s="15" t="s">
        <v>15</v>
      </c>
    </row>
    <row r="74" ht="18" customHeight="1" spans="1:9">
      <c r="A74" s="3" t="s">
        <v>143</v>
      </c>
      <c r="B74" s="3" t="s">
        <v>154</v>
      </c>
      <c r="C74" s="8">
        <v>5</v>
      </c>
      <c r="D74" s="4">
        <f t="shared" si="2"/>
        <v>100</v>
      </c>
      <c r="E74" s="5" t="s">
        <v>12</v>
      </c>
      <c r="F74" s="3" t="s">
        <v>154</v>
      </c>
      <c r="G74" s="6" t="s">
        <v>13</v>
      </c>
      <c r="H74" s="7" t="s">
        <v>155</v>
      </c>
      <c r="I74" s="15" t="s">
        <v>15</v>
      </c>
    </row>
    <row r="75" ht="18" customHeight="1" spans="1:9">
      <c r="A75" s="3" t="s">
        <v>143</v>
      </c>
      <c r="B75" s="3" t="s">
        <v>156</v>
      </c>
      <c r="C75" s="8">
        <v>1</v>
      </c>
      <c r="D75" s="4">
        <f t="shared" si="2"/>
        <v>20</v>
      </c>
      <c r="E75" s="5" t="s">
        <v>12</v>
      </c>
      <c r="F75" s="3" t="s">
        <v>156</v>
      </c>
      <c r="G75" s="6" t="s">
        <v>13</v>
      </c>
      <c r="H75" s="7" t="s">
        <v>157</v>
      </c>
      <c r="I75" s="15" t="s">
        <v>15</v>
      </c>
    </row>
    <row r="76" s="18" customFormat="1" spans="1:9">
      <c r="A76" s="32" t="s">
        <v>143</v>
      </c>
      <c r="B76" s="21" t="s">
        <v>158</v>
      </c>
      <c r="C76" s="32">
        <v>3</v>
      </c>
      <c r="D76" s="22">
        <v>30</v>
      </c>
      <c r="E76" s="23" t="s">
        <v>12</v>
      </c>
      <c r="F76" s="21" t="s">
        <v>158</v>
      </c>
      <c r="G76" s="24" t="s">
        <v>13</v>
      </c>
      <c r="H76" s="7" t="s">
        <v>159</v>
      </c>
      <c r="I76" s="31" t="s">
        <v>15</v>
      </c>
    </row>
    <row r="77" spans="1:9">
      <c r="A77" s="3" t="s">
        <v>160</v>
      </c>
      <c r="B77" s="3" t="s">
        <v>161</v>
      </c>
      <c r="C77" s="3">
        <v>2</v>
      </c>
      <c r="D77" s="4">
        <f t="shared" si="2"/>
        <v>40</v>
      </c>
      <c r="E77" s="5" t="s">
        <v>12</v>
      </c>
      <c r="F77" s="10" t="s">
        <v>161</v>
      </c>
      <c r="G77" s="6" t="s">
        <v>13</v>
      </c>
      <c r="H77" s="7" t="s">
        <v>78</v>
      </c>
      <c r="I77" s="13" t="s">
        <v>15</v>
      </c>
    </row>
    <row r="78" ht="15" customHeight="1" spans="1:9">
      <c r="A78" s="3" t="s">
        <v>160</v>
      </c>
      <c r="B78" s="3" t="s">
        <v>162</v>
      </c>
      <c r="C78" s="3">
        <v>1</v>
      </c>
      <c r="D78" s="4">
        <f t="shared" si="2"/>
        <v>20</v>
      </c>
      <c r="E78" s="5" t="s">
        <v>12</v>
      </c>
      <c r="F78" s="10" t="s">
        <v>162</v>
      </c>
      <c r="G78" s="6" t="s">
        <v>13</v>
      </c>
      <c r="H78" s="7" t="s">
        <v>163</v>
      </c>
      <c r="I78" s="13" t="s">
        <v>15</v>
      </c>
    </row>
    <row r="79" ht="15" customHeight="1" spans="1:9">
      <c r="A79" s="3" t="s">
        <v>160</v>
      </c>
      <c r="B79" s="3" t="s">
        <v>164</v>
      </c>
      <c r="C79" s="8">
        <v>1</v>
      </c>
      <c r="D79" s="4">
        <f t="shared" si="2"/>
        <v>20</v>
      </c>
      <c r="E79" s="5" t="s">
        <v>12</v>
      </c>
      <c r="F79" s="10" t="s">
        <v>164</v>
      </c>
      <c r="G79" s="6" t="s">
        <v>13</v>
      </c>
      <c r="H79" s="7" t="s">
        <v>165</v>
      </c>
      <c r="I79" s="15" t="s">
        <v>15</v>
      </c>
    </row>
    <row r="80" ht="15" customHeight="1" spans="1:9">
      <c r="A80" s="3" t="s">
        <v>160</v>
      </c>
      <c r="B80" s="3" t="s">
        <v>166</v>
      </c>
      <c r="C80" s="8">
        <v>1</v>
      </c>
      <c r="D80" s="4">
        <f t="shared" si="2"/>
        <v>20</v>
      </c>
      <c r="E80" s="5" t="s">
        <v>12</v>
      </c>
      <c r="F80" s="10" t="s">
        <v>166</v>
      </c>
      <c r="G80" s="6" t="s">
        <v>13</v>
      </c>
      <c r="H80" s="7" t="s">
        <v>133</v>
      </c>
      <c r="I80" s="15" t="s">
        <v>15</v>
      </c>
    </row>
    <row r="81" spans="1:9">
      <c r="A81" s="3" t="s">
        <v>160</v>
      </c>
      <c r="B81" s="3" t="s">
        <v>167</v>
      </c>
      <c r="C81" s="8">
        <v>1</v>
      </c>
      <c r="D81" s="4">
        <f t="shared" si="2"/>
        <v>20</v>
      </c>
      <c r="E81" s="5" t="s">
        <v>12</v>
      </c>
      <c r="F81" s="10" t="s">
        <v>167</v>
      </c>
      <c r="G81" s="6" t="s">
        <v>13</v>
      </c>
      <c r="H81" s="7" t="s">
        <v>168</v>
      </c>
      <c r="I81" s="15" t="s">
        <v>15</v>
      </c>
    </row>
    <row r="82" ht="15" customHeight="1" spans="1:9">
      <c r="A82" s="3" t="s">
        <v>160</v>
      </c>
      <c r="B82" s="3" t="s">
        <v>169</v>
      </c>
      <c r="C82" s="8">
        <v>1</v>
      </c>
      <c r="D82" s="4">
        <f t="shared" si="2"/>
        <v>20</v>
      </c>
      <c r="E82" s="5" t="s">
        <v>12</v>
      </c>
      <c r="F82" s="10" t="s">
        <v>169</v>
      </c>
      <c r="G82" s="6" t="s">
        <v>13</v>
      </c>
      <c r="H82" s="7" t="s">
        <v>170</v>
      </c>
      <c r="I82" s="15" t="s">
        <v>15</v>
      </c>
    </row>
    <row r="83" spans="1:9">
      <c r="A83" s="3" t="s">
        <v>160</v>
      </c>
      <c r="B83" s="3" t="s">
        <v>171</v>
      </c>
      <c r="C83" s="8">
        <v>1</v>
      </c>
      <c r="D83" s="4">
        <f t="shared" si="2"/>
        <v>20</v>
      </c>
      <c r="E83" s="5" t="s">
        <v>12</v>
      </c>
      <c r="F83" s="10" t="s">
        <v>171</v>
      </c>
      <c r="G83" s="6" t="s">
        <v>13</v>
      </c>
      <c r="H83" s="7" t="s">
        <v>172</v>
      </c>
      <c r="I83" s="15" t="s">
        <v>15</v>
      </c>
    </row>
    <row r="84" spans="1:9">
      <c r="A84" s="3" t="s">
        <v>160</v>
      </c>
      <c r="B84" s="3" t="s">
        <v>173</v>
      </c>
      <c r="C84" s="8">
        <v>2</v>
      </c>
      <c r="D84" s="4">
        <f t="shared" si="2"/>
        <v>40</v>
      </c>
      <c r="E84" s="5" t="s">
        <v>12</v>
      </c>
      <c r="F84" s="16" t="s">
        <v>173</v>
      </c>
      <c r="G84" s="6" t="s">
        <v>13</v>
      </c>
      <c r="H84" s="7" t="s">
        <v>174</v>
      </c>
      <c r="I84" s="15" t="s">
        <v>15</v>
      </c>
    </row>
    <row r="85" ht="16" customHeight="1" spans="1:9">
      <c r="A85" s="3" t="s">
        <v>160</v>
      </c>
      <c r="B85" s="3" t="s">
        <v>175</v>
      </c>
      <c r="C85" s="8">
        <v>1</v>
      </c>
      <c r="D85" s="4">
        <f t="shared" si="2"/>
        <v>20</v>
      </c>
      <c r="E85" s="5" t="s">
        <v>12</v>
      </c>
      <c r="F85" s="3" t="s">
        <v>175</v>
      </c>
      <c r="G85" s="6" t="s">
        <v>13</v>
      </c>
      <c r="H85" s="7" t="s">
        <v>176</v>
      </c>
      <c r="I85" s="15" t="s">
        <v>15</v>
      </c>
    </row>
    <row r="86" ht="16" customHeight="1" spans="1:9">
      <c r="A86" s="3" t="s">
        <v>160</v>
      </c>
      <c r="B86" s="3" t="s">
        <v>177</v>
      </c>
      <c r="C86" s="8">
        <v>1</v>
      </c>
      <c r="D86" s="4">
        <f t="shared" si="2"/>
        <v>20</v>
      </c>
      <c r="E86" s="5" t="s">
        <v>12</v>
      </c>
      <c r="F86" s="16" t="s">
        <v>177</v>
      </c>
      <c r="G86" s="6" t="s">
        <v>13</v>
      </c>
      <c r="H86" s="7" t="s">
        <v>118</v>
      </c>
      <c r="I86" s="15" t="s">
        <v>15</v>
      </c>
    </row>
    <row r="87" ht="16" customHeight="1" spans="1:9">
      <c r="A87" s="3" t="s">
        <v>160</v>
      </c>
      <c r="B87" s="3" t="s">
        <v>178</v>
      </c>
      <c r="C87" s="8">
        <v>1</v>
      </c>
      <c r="D87" s="4">
        <f t="shared" si="2"/>
        <v>20</v>
      </c>
      <c r="E87" s="5" t="s">
        <v>12</v>
      </c>
      <c r="F87" s="10" t="s">
        <v>178</v>
      </c>
      <c r="G87" s="6" t="s">
        <v>13</v>
      </c>
      <c r="H87" s="7" t="s">
        <v>131</v>
      </c>
      <c r="I87" s="15" t="s">
        <v>15</v>
      </c>
    </row>
    <row r="88" spans="1:9">
      <c r="A88" s="3" t="s">
        <v>179</v>
      </c>
      <c r="B88" s="3" t="s">
        <v>180</v>
      </c>
      <c r="C88" s="3">
        <v>2</v>
      </c>
      <c r="D88" s="4">
        <f t="shared" si="2"/>
        <v>40</v>
      </c>
      <c r="E88" s="5" t="s">
        <v>12</v>
      </c>
      <c r="F88" s="3" t="s">
        <v>180</v>
      </c>
      <c r="G88" s="6" t="s">
        <v>13</v>
      </c>
      <c r="H88" s="7" t="s">
        <v>181</v>
      </c>
      <c r="I88" s="13" t="s">
        <v>15</v>
      </c>
    </row>
    <row r="89" ht="18" customHeight="1" spans="1:9">
      <c r="A89" s="3" t="s">
        <v>179</v>
      </c>
      <c r="B89" s="3" t="s">
        <v>182</v>
      </c>
      <c r="C89" s="3">
        <v>1</v>
      </c>
      <c r="D89" s="4">
        <f t="shared" si="2"/>
        <v>20</v>
      </c>
      <c r="E89" s="5" t="s">
        <v>12</v>
      </c>
      <c r="F89" s="10" t="s">
        <v>182</v>
      </c>
      <c r="G89" s="6" t="s">
        <v>13</v>
      </c>
      <c r="H89" s="7" t="s">
        <v>112</v>
      </c>
      <c r="I89" s="13" t="s">
        <v>15</v>
      </c>
    </row>
    <row r="90" ht="29" customHeight="1" spans="1:9">
      <c r="A90" s="3" t="s">
        <v>179</v>
      </c>
      <c r="B90" s="3" t="s">
        <v>183</v>
      </c>
      <c r="C90" s="3">
        <v>5</v>
      </c>
      <c r="D90" s="4">
        <f t="shared" si="2"/>
        <v>100</v>
      </c>
      <c r="E90" s="5" t="s">
        <v>12</v>
      </c>
      <c r="F90" s="10" t="s">
        <v>183</v>
      </c>
      <c r="G90" s="6" t="s">
        <v>13</v>
      </c>
      <c r="H90" s="7" t="s">
        <v>118</v>
      </c>
      <c r="I90" s="13" t="s">
        <v>15</v>
      </c>
    </row>
    <row r="91" ht="18" customHeight="1" spans="1:9">
      <c r="A91" s="3" t="s">
        <v>179</v>
      </c>
      <c r="B91" s="3" t="s">
        <v>184</v>
      </c>
      <c r="C91" s="3">
        <v>1</v>
      </c>
      <c r="D91" s="4">
        <f t="shared" si="2"/>
        <v>20</v>
      </c>
      <c r="E91" s="5" t="s">
        <v>12</v>
      </c>
      <c r="F91" s="10" t="s">
        <v>184</v>
      </c>
      <c r="G91" s="6" t="s">
        <v>13</v>
      </c>
      <c r="H91" s="7" t="s">
        <v>185</v>
      </c>
      <c r="I91" s="13" t="s">
        <v>15</v>
      </c>
    </row>
    <row r="92" ht="69" customHeight="1" spans="1:9">
      <c r="A92" s="3" t="s">
        <v>179</v>
      </c>
      <c r="B92" s="3" t="s">
        <v>186</v>
      </c>
      <c r="C92" s="3">
        <v>1</v>
      </c>
      <c r="D92" s="4">
        <v>10</v>
      </c>
      <c r="E92" s="5" t="s">
        <v>187</v>
      </c>
      <c r="F92" s="10" t="s">
        <v>188</v>
      </c>
      <c r="G92" s="6" t="s">
        <v>13</v>
      </c>
      <c r="H92" s="7" t="s">
        <v>189</v>
      </c>
      <c r="I92" s="13" t="s">
        <v>15</v>
      </c>
    </row>
    <row r="93" spans="1:9">
      <c r="A93" s="3" t="s">
        <v>179</v>
      </c>
      <c r="B93" s="3" t="s">
        <v>190</v>
      </c>
      <c r="C93" s="3">
        <v>3</v>
      </c>
      <c r="D93" s="4">
        <f t="shared" ref="D93:D109" si="3">C93*5*4</f>
        <v>60</v>
      </c>
      <c r="E93" s="5" t="s">
        <v>12</v>
      </c>
      <c r="F93" s="10" t="s">
        <v>190</v>
      </c>
      <c r="G93" s="6" t="s">
        <v>13</v>
      </c>
      <c r="H93" s="7" t="s">
        <v>191</v>
      </c>
      <c r="I93" s="13" t="s">
        <v>15</v>
      </c>
    </row>
    <row r="94" ht="21" customHeight="1" spans="1:9">
      <c r="A94" s="3" t="s">
        <v>179</v>
      </c>
      <c r="B94" s="3" t="s">
        <v>192</v>
      </c>
      <c r="C94" s="3">
        <v>1</v>
      </c>
      <c r="D94" s="4">
        <f t="shared" si="3"/>
        <v>20</v>
      </c>
      <c r="E94" s="5" t="s">
        <v>12</v>
      </c>
      <c r="F94" s="10" t="s">
        <v>192</v>
      </c>
      <c r="G94" s="6" t="s">
        <v>13</v>
      </c>
      <c r="H94" s="7" t="s">
        <v>193</v>
      </c>
      <c r="I94" s="13" t="s">
        <v>15</v>
      </c>
    </row>
    <row r="95" ht="21" customHeight="1" spans="1:9">
      <c r="A95" s="3" t="s">
        <v>179</v>
      </c>
      <c r="B95" s="3" t="s">
        <v>194</v>
      </c>
      <c r="C95" s="3">
        <v>1</v>
      </c>
      <c r="D95" s="4">
        <f t="shared" si="3"/>
        <v>20</v>
      </c>
      <c r="E95" s="5" t="s">
        <v>12</v>
      </c>
      <c r="F95" s="10" t="s">
        <v>194</v>
      </c>
      <c r="G95" s="6" t="s">
        <v>13</v>
      </c>
      <c r="H95" s="7" t="s">
        <v>19</v>
      </c>
      <c r="I95" s="13" t="s">
        <v>15</v>
      </c>
    </row>
    <row r="96" ht="21" customHeight="1" spans="1:9">
      <c r="A96" s="3" t="s">
        <v>179</v>
      </c>
      <c r="B96" s="3" t="s">
        <v>195</v>
      </c>
      <c r="C96" s="3">
        <v>1</v>
      </c>
      <c r="D96" s="4">
        <f t="shared" si="3"/>
        <v>20</v>
      </c>
      <c r="E96" s="5" t="s">
        <v>12</v>
      </c>
      <c r="F96" s="10" t="s">
        <v>195</v>
      </c>
      <c r="G96" s="6" t="s">
        <v>13</v>
      </c>
      <c r="H96" s="7" t="s">
        <v>196</v>
      </c>
      <c r="I96" s="13" t="s">
        <v>15</v>
      </c>
    </row>
    <row r="97" ht="21" customHeight="1" spans="1:9">
      <c r="A97" s="3" t="s">
        <v>179</v>
      </c>
      <c r="B97" s="3" t="s">
        <v>197</v>
      </c>
      <c r="C97" s="3">
        <v>2</v>
      </c>
      <c r="D97" s="4">
        <f t="shared" si="3"/>
        <v>40</v>
      </c>
      <c r="E97" s="5" t="s">
        <v>12</v>
      </c>
      <c r="F97" s="10" t="s">
        <v>197</v>
      </c>
      <c r="G97" s="6" t="s">
        <v>13</v>
      </c>
      <c r="H97" s="7" t="s">
        <v>198</v>
      </c>
      <c r="I97" s="13" t="s">
        <v>15</v>
      </c>
    </row>
    <row r="98" ht="21" customHeight="1" spans="1:9">
      <c r="A98" s="3" t="s">
        <v>179</v>
      </c>
      <c r="B98" s="3" t="s">
        <v>199</v>
      </c>
      <c r="C98" s="3">
        <v>1</v>
      </c>
      <c r="D98" s="4">
        <f t="shared" si="3"/>
        <v>20</v>
      </c>
      <c r="E98" s="5" t="s">
        <v>12</v>
      </c>
      <c r="F98" s="10" t="s">
        <v>199</v>
      </c>
      <c r="G98" s="6" t="s">
        <v>13</v>
      </c>
      <c r="H98" s="7" t="s">
        <v>200</v>
      </c>
      <c r="I98" s="13" t="s">
        <v>15</v>
      </c>
    </row>
    <row r="99" ht="21" customHeight="1" spans="1:9">
      <c r="A99" s="3" t="s">
        <v>179</v>
      </c>
      <c r="B99" s="3" t="s">
        <v>201</v>
      </c>
      <c r="C99" s="3">
        <v>1</v>
      </c>
      <c r="D99" s="4">
        <f t="shared" si="3"/>
        <v>20</v>
      </c>
      <c r="E99" s="5" t="s">
        <v>12</v>
      </c>
      <c r="F99" s="10" t="s">
        <v>201</v>
      </c>
      <c r="G99" s="6" t="s">
        <v>13</v>
      </c>
      <c r="H99" s="7" t="s">
        <v>202</v>
      </c>
      <c r="I99" s="13" t="s">
        <v>15</v>
      </c>
    </row>
    <row r="100" ht="21" customHeight="1" spans="1:9">
      <c r="A100" s="3" t="s">
        <v>179</v>
      </c>
      <c r="B100" s="3" t="s">
        <v>203</v>
      </c>
      <c r="C100" s="3">
        <v>1</v>
      </c>
      <c r="D100" s="4">
        <f t="shared" si="3"/>
        <v>20</v>
      </c>
      <c r="E100" s="5" t="s">
        <v>12</v>
      </c>
      <c r="F100" s="10" t="s">
        <v>203</v>
      </c>
      <c r="G100" s="6" t="s">
        <v>13</v>
      </c>
      <c r="H100" s="7" t="s">
        <v>133</v>
      </c>
      <c r="I100" s="13" t="s">
        <v>15</v>
      </c>
    </row>
    <row r="101" ht="21" customHeight="1" spans="1:9">
      <c r="A101" s="3" t="s">
        <v>179</v>
      </c>
      <c r="B101" s="3" t="s">
        <v>204</v>
      </c>
      <c r="C101" s="3">
        <v>1</v>
      </c>
      <c r="D101" s="4">
        <f t="shared" si="3"/>
        <v>20</v>
      </c>
      <c r="E101" s="5" t="s">
        <v>12</v>
      </c>
      <c r="F101" s="10" t="s">
        <v>204</v>
      </c>
      <c r="G101" s="6" t="s">
        <v>13</v>
      </c>
      <c r="H101" s="7" t="s">
        <v>14</v>
      </c>
      <c r="I101" s="13" t="s">
        <v>15</v>
      </c>
    </row>
    <row r="102" ht="21" customHeight="1" spans="1:9">
      <c r="A102" s="3" t="s">
        <v>179</v>
      </c>
      <c r="B102" s="3" t="s">
        <v>205</v>
      </c>
      <c r="C102" s="8">
        <v>3</v>
      </c>
      <c r="D102" s="4">
        <f t="shared" si="3"/>
        <v>60</v>
      </c>
      <c r="E102" s="5" t="s">
        <v>12</v>
      </c>
      <c r="F102" s="16" t="s">
        <v>205</v>
      </c>
      <c r="G102" s="6" t="s">
        <v>13</v>
      </c>
      <c r="H102" s="7" t="s">
        <v>200</v>
      </c>
      <c r="I102" s="15" t="s">
        <v>15</v>
      </c>
    </row>
    <row r="103" ht="21" customHeight="1" spans="1:9">
      <c r="A103" s="3" t="s">
        <v>179</v>
      </c>
      <c r="B103" s="3" t="s">
        <v>206</v>
      </c>
      <c r="C103" s="8">
        <v>3</v>
      </c>
      <c r="D103" s="4">
        <f t="shared" si="3"/>
        <v>60</v>
      </c>
      <c r="E103" s="5" t="s">
        <v>12</v>
      </c>
      <c r="F103" s="16" t="s">
        <v>206</v>
      </c>
      <c r="G103" s="6" t="s">
        <v>13</v>
      </c>
      <c r="H103" s="7" t="s">
        <v>30</v>
      </c>
      <c r="I103" s="15" t="s">
        <v>15</v>
      </c>
    </row>
    <row r="104" ht="30" customHeight="1" spans="1:9">
      <c r="A104" s="3" t="s">
        <v>179</v>
      </c>
      <c r="B104" s="3" t="s">
        <v>207</v>
      </c>
      <c r="C104" s="8">
        <v>3</v>
      </c>
      <c r="D104" s="4">
        <f>C104*5*4</f>
        <v>60</v>
      </c>
      <c r="E104" s="5" t="s">
        <v>12</v>
      </c>
      <c r="F104" s="3" t="s">
        <v>207</v>
      </c>
      <c r="G104" s="6" t="s">
        <v>13</v>
      </c>
      <c r="H104" s="7" t="s">
        <v>208</v>
      </c>
      <c r="I104" s="15" t="s">
        <v>15</v>
      </c>
    </row>
    <row r="105" ht="42" customHeight="1" spans="1:9">
      <c r="A105" s="3" t="s">
        <v>179</v>
      </c>
      <c r="B105" s="3" t="s">
        <v>209</v>
      </c>
      <c r="C105" s="8">
        <v>5</v>
      </c>
      <c r="D105" s="4">
        <f>C105*5*4</f>
        <v>100</v>
      </c>
      <c r="E105" s="5" t="s">
        <v>12</v>
      </c>
      <c r="F105" s="3" t="s">
        <v>209</v>
      </c>
      <c r="G105" s="6" t="s">
        <v>13</v>
      </c>
      <c r="H105" s="7" t="s">
        <v>210</v>
      </c>
      <c r="I105" s="15" t="s">
        <v>15</v>
      </c>
    </row>
    <row r="106" ht="30" customHeight="1" spans="1:9">
      <c r="A106" s="28" t="s">
        <v>179</v>
      </c>
      <c r="B106" s="3" t="s">
        <v>211</v>
      </c>
      <c r="C106" s="28">
        <v>1</v>
      </c>
      <c r="D106" s="4">
        <f>C106*5*4</f>
        <v>20</v>
      </c>
      <c r="E106" s="5" t="s">
        <v>12</v>
      </c>
      <c r="F106" s="3" t="s">
        <v>211</v>
      </c>
      <c r="G106" s="6" t="s">
        <v>13</v>
      </c>
      <c r="H106" s="7" t="s">
        <v>212</v>
      </c>
      <c r="I106" s="15" t="s">
        <v>15</v>
      </c>
    </row>
    <row r="107" ht="30" customHeight="1" spans="1:9">
      <c r="A107" s="3" t="s">
        <v>213</v>
      </c>
      <c r="B107" s="3" t="s">
        <v>214</v>
      </c>
      <c r="C107" s="8">
        <v>1</v>
      </c>
      <c r="D107" s="4">
        <f>C107*5*4</f>
        <v>20</v>
      </c>
      <c r="E107" s="5" t="s">
        <v>12</v>
      </c>
      <c r="F107" s="10" t="s">
        <v>214</v>
      </c>
      <c r="G107" s="6" t="s">
        <v>13</v>
      </c>
      <c r="H107" s="7" t="s">
        <v>215</v>
      </c>
      <c r="I107" s="13" t="s">
        <v>15</v>
      </c>
    </row>
    <row r="108" ht="30" customHeight="1" spans="1:9">
      <c r="A108" s="3" t="s">
        <v>213</v>
      </c>
      <c r="B108" s="3" t="s">
        <v>216</v>
      </c>
      <c r="C108" s="8">
        <v>1</v>
      </c>
      <c r="D108" s="4">
        <f>C108*5*4</f>
        <v>20</v>
      </c>
      <c r="E108" s="5" t="s">
        <v>12</v>
      </c>
      <c r="F108" s="3" t="s">
        <v>216</v>
      </c>
      <c r="G108" s="6" t="s">
        <v>13</v>
      </c>
      <c r="H108" s="7" t="s">
        <v>217</v>
      </c>
      <c r="I108" s="15" t="s">
        <v>15</v>
      </c>
    </row>
  </sheetData>
  <mergeCells count="10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conditionalFormatting sqref="F11">
    <cfRule type="duplicateValues" dxfId="0" priority="111"/>
    <cfRule type="duplicateValues" dxfId="0" priority="112"/>
    <cfRule type="duplicateValues" dxfId="0" priority="113"/>
    <cfRule type="duplicateValues" dxfId="0" priority="114"/>
    <cfRule type="duplicateValues" dxfId="0" priority="115"/>
    <cfRule type="duplicateValues" dxfId="0" priority="116"/>
  </conditionalFormatting>
  <conditionalFormatting sqref="F12">
    <cfRule type="duplicateValues" dxfId="0" priority="108"/>
    <cfRule type="duplicateValues" dxfId="0" priority="109"/>
    <cfRule type="duplicateValues" dxfId="0" priority="110"/>
  </conditionalFormatting>
  <conditionalFormatting sqref="F19">
    <cfRule type="duplicateValues" dxfId="0" priority="107"/>
  </conditionalFormatting>
  <conditionalFormatting sqref="F21">
    <cfRule type="duplicateValues" dxfId="0" priority="104"/>
    <cfRule type="duplicateValues" dxfId="0" priority="105"/>
    <cfRule type="duplicateValues" dxfId="0" priority="106"/>
  </conditionalFormatting>
  <conditionalFormatting sqref="F22">
    <cfRule type="duplicateValues" dxfId="0" priority="101"/>
    <cfRule type="duplicateValues" dxfId="0" priority="102"/>
    <cfRule type="duplicateValues" dxfId="0" priority="103"/>
  </conditionalFormatting>
  <conditionalFormatting sqref="F23">
    <cfRule type="duplicateValues" dxfId="0" priority="98"/>
    <cfRule type="duplicateValues" dxfId="0" priority="99"/>
    <cfRule type="duplicateValues" dxfId="0" priority="100"/>
  </conditionalFormatting>
  <conditionalFormatting sqref="H23">
    <cfRule type="duplicateValues" dxfId="0" priority="1"/>
    <cfRule type="duplicateValues" dxfId="0" priority="2"/>
    <cfRule type="duplicateValues" dxfId="0" priority="3"/>
  </conditionalFormatting>
  <conditionalFormatting sqref="F25">
    <cfRule type="duplicateValues" dxfId="0" priority="89"/>
    <cfRule type="duplicateValues" dxfId="0" priority="90"/>
    <cfRule type="duplicateValues" dxfId="0" priority="91"/>
    <cfRule type="duplicateValues" dxfId="0" priority="92"/>
    <cfRule type="duplicateValues" dxfId="0" priority="93"/>
    <cfRule type="duplicateValues" dxfId="0" priority="94"/>
    <cfRule type="duplicateValues" dxfId="0" priority="95"/>
    <cfRule type="duplicateValues" dxfId="0" priority="96"/>
    <cfRule type="duplicateValues" dxfId="0" priority="97"/>
  </conditionalFormatting>
  <conditionalFormatting sqref="A33">
    <cfRule type="duplicateValues" dxfId="0" priority="220"/>
    <cfRule type="duplicateValues" dxfId="0" priority="221"/>
    <cfRule type="duplicateValues" dxfId="0" priority="222"/>
    <cfRule type="duplicateValues" dxfId="0" priority="223"/>
    <cfRule type="duplicateValues" dxfId="0" priority="224"/>
    <cfRule type="duplicateValues" dxfId="0" priority="225"/>
    <cfRule type="duplicateValues" dxfId="0" priority="226"/>
    <cfRule type="duplicateValues" dxfId="0" priority="227"/>
    <cfRule type="duplicateValues" dxfId="0" priority="228"/>
    <cfRule type="duplicateValues" dxfId="0" priority="229"/>
  </conditionalFormatting>
  <conditionalFormatting sqref="B33">
    <cfRule type="duplicateValues" dxfId="0" priority="170"/>
    <cfRule type="duplicateValues" dxfId="0" priority="171"/>
    <cfRule type="duplicateValues" dxfId="0" priority="172"/>
    <cfRule type="duplicateValues" dxfId="0" priority="173"/>
    <cfRule type="duplicateValues" dxfId="0" priority="174"/>
    <cfRule type="duplicateValues" dxfId="0" priority="175"/>
    <cfRule type="duplicateValues" dxfId="0" priority="176"/>
    <cfRule type="duplicateValues" dxfId="0" priority="177"/>
    <cfRule type="duplicateValues" dxfId="0" priority="178"/>
    <cfRule type="duplicateValues" dxfId="0" priority="179"/>
  </conditionalFormatting>
  <conditionalFormatting sqref="C33">
    <cfRule type="duplicateValues" dxfId="0" priority="160"/>
    <cfRule type="duplicateValues" dxfId="0" priority="161"/>
    <cfRule type="duplicateValues" dxfId="0" priority="162"/>
    <cfRule type="duplicateValues" dxfId="0" priority="163"/>
    <cfRule type="duplicateValues" dxfId="0" priority="164"/>
    <cfRule type="duplicateValues" dxfId="0" priority="165"/>
    <cfRule type="duplicateValues" dxfId="0" priority="166"/>
    <cfRule type="duplicateValues" dxfId="0" priority="167"/>
    <cfRule type="duplicateValues" dxfId="0" priority="168"/>
    <cfRule type="duplicateValues" dxfId="0" priority="169"/>
  </conditionalFormatting>
  <conditionalFormatting sqref="F33">
    <cfRule type="duplicateValues" dxfId="0" priority="4"/>
    <cfRule type="duplicateValues" dxfId="0" priority="5"/>
    <cfRule type="duplicateValues" dxfId="0" priority="6"/>
    <cfRule type="duplicateValues" dxfId="0" priority="7"/>
    <cfRule type="duplicateValues" dxfId="0" priority="8"/>
    <cfRule type="duplicateValues" dxfId="0" priority="9"/>
    <cfRule type="duplicateValues" dxfId="0" priority="10"/>
    <cfRule type="duplicateValues" dxfId="0" priority="11"/>
    <cfRule type="duplicateValues" dxfId="0" priority="12"/>
    <cfRule type="duplicateValues" dxfId="0" priority="13"/>
    <cfRule type="duplicateValues" dxfId="0" priority="79"/>
    <cfRule type="duplicateValues" dxfId="0" priority="80"/>
    <cfRule type="duplicateValues" dxfId="0" priority="81"/>
    <cfRule type="duplicateValues" dxfId="0" priority="82"/>
    <cfRule type="duplicateValues" dxfId="0" priority="83"/>
    <cfRule type="duplicateValues" dxfId="0" priority="84"/>
    <cfRule type="duplicateValues" dxfId="0" priority="85"/>
    <cfRule type="duplicateValues" dxfId="0" priority="86"/>
    <cfRule type="duplicateValues" dxfId="0" priority="87"/>
    <cfRule type="duplicateValues" dxfId="0" priority="88"/>
  </conditionalFormatting>
  <conditionalFormatting sqref="F45">
    <cfRule type="duplicateValues" dxfId="0" priority="73"/>
    <cfRule type="duplicateValues" dxfId="0" priority="74"/>
    <cfRule type="duplicateValues" dxfId="0" priority="75"/>
    <cfRule type="duplicateValues" dxfId="0" priority="76"/>
    <cfRule type="duplicateValues" dxfId="0" priority="77"/>
    <cfRule type="duplicateValues" dxfId="0" priority="78"/>
  </conditionalFormatting>
  <conditionalFormatting sqref="F54">
    <cfRule type="duplicateValues" dxfId="0" priority="60"/>
    <cfRule type="duplicateValues" dxfId="0" priority="61"/>
    <cfRule type="duplicateValues" dxfId="0" priority="62"/>
  </conditionalFormatting>
  <conditionalFormatting sqref="F55">
    <cfRule type="duplicateValues" dxfId="0" priority="57"/>
    <cfRule type="duplicateValues" dxfId="0" priority="58"/>
    <cfRule type="duplicateValues" dxfId="0" priority="59"/>
  </conditionalFormatting>
  <conditionalFormatting sqref="F68">
    <cfRule type="duplicateValues" dxfId="0" priority="37"/>
    <cfRule type="duplicateValues" dxfId="0" priority="38"/>
    <cfRule type="duplicateValues" dxfId="0" priority="39"/>
    <cfRule type="duplicateValues" dxfId="0" priority="40"/>
    <cfRule type="duplicateValues" dxfId="0" priority="41"/>
    <cfRule type="duplicateValues" dxfId="0" priority="42"/>
    <cfRule type="duplicateValues" dxfId="0" priority="43"/>
    <cfRule type="duplicateValues" dxfId="0" priority="44"/>
    <cfRule type="duplicateValues" dxfId="0" priority="45"/>
    <cfRule type="duplicateValues" dxfId="0" priority="46"/>
  </conditionalFormatting>
  <conditionalFormatting sqref="A76">
    <cfRule type="duplicateValues" dxfId="0" priority="190"/>
    <cfRule type="duplicateValues" dxfId="0" priority="191"/>
    <cfRule type="duplicateValues" dxfId="0" priority="192"/>
    <cfRule type="duplicateValues" dxfId="0" priority="193"/>
    <cfRule type="duplicateValues" dxfId="0" priority="194"/>
    <cfRule type="duplicateValues" dxfId="0" priority="195"/>
    <cfRule type="duplicateValues" dxfId="0" priority="196"/>
    <cfRule type="duplicateValues" dxfId="0" priority="197"/>
    <cfRule type="duplicateValues" dxfId="0" priority="198"/>
    <cfRule type="duplicateValues" dxfId="0" priority="199"/>
  </conditionalFormatting>
  <conditionalFormatting sqref="C76">
    <cfRule type="duplicateValues" dxfId="0" priority="130"/>
    <cfRule type="duplicateValues" dxfId="0" priority="131"/>
    <cfRule type="duplicateValues" dxfId="0" priority="132"/>
    <cfRule type="duplicateValues" dxfId="0" priority="133"/>
    <cfRule type="duplicateValues" dxfId="0" priority="134"/>
    <cfRule type="duplicateValues" dxfId="0" priority="135"/>
    <cfRule type="duplicateValues" dxfId="0" priority="136"/>
    <cfRule type="duplicateValues" dxfId="0" priority="137"/>
    <cfRule type="duplicateValues" dxfId="0" priority="138"/>
    <cfRule type="duplicateValues" dxfId="0" priority="139"/>
  </conditionalFormatting>
  <conditionalFormatting sqref="F84">
    <cfRule type="duplicateValues" dxfId="0" priority="34"/>
    <cfRule type="duplicateValues" dxfId="0" priority="35"/>
    <cfRule type="duplicateValues" dxfId="0" priority="36"/>
  </conditionalFormatting>
  <conditionalFormatting sqref="F86">
    <cfRule type="duplicateValues" dxfId="0" priority="24"/>
    <cfRule type="duplicateValues" dxfId="0" priority="25"/>
    <cfRule type="duplicateValues" dxfId="0" priority="26"/>
    <cfRule type="duplicateValues" dxfId="0" priority="27"/>
    <cfRule type="duplicateValues" dxfId="0" priority="28"/>
    <cfRule type="duplicateValues" dxfId="0" priority="29"/>
    <cfRule type="duplicateValues" dxfId="0" priority="30"/>
    <cfRule type="duplicateValues" dxfId="0" priority="31"/>
    <cfRule type="duplicateValues" dxfId="0" priority="32"/>
    <cfRule type="duplicateValues" dxfId="0" priority="33"/>
  </conditionalFormatting>
  <conditionalFormatting sqref="F87">
    <cfRule type="duplicateValues" dxfId="0" priority="23"/>
  </conditionalFormatting>
  <conditionalFormatting sqref="F102">
    <cfRule type="duplicateValues" dxfId="0" priority="20"/>
    <cfRule type="duplicateValues" dxfId="0" priority="21"/>
    <cfRule type="duplicateValues" dxfId="0" priority="22"/>
  </conditionalFormatting>
  <conditionalFormatting sqref="F103">
    <cfRule type="duplicateValues" dxfId="0" priority="17"/>
    <cfRule type="duplicateValues" dxfId="0" priority="18"/>
    <cfRule type="duplicateValues" dxfId="0" priority="19"/>
  </conditionalFormatting>
  <conditionalFormatting sqref="A106">
    <cfRule type="duplicateValues" dxfId="0" priority="180"/>
    <cfRule type="duplicateValues" dxfId="0" priority="181"/>
    <cfRule type="duplicateValues" dxfId="0" priority="182"/>
    <cfRule type="duplicateValues" dxfId="0" priority="183"/>
    <cfRule type="duplicateValues" dxfId="0" priority="184"/>
    <cfRule type="duplicateValues" dxfId="0" priority="185"/>
    <cfRule type="duplicateValues" dxfId="0" priority="186"/>
    <cfRule type="duplicateValues" dxfId="0" priority="187"/>
    <cfRule type="duplicateValues" dxfId="0" priority="188"/>
    <cfRule type="duplicateValues" dxfId="0" priority="189"/>
  </conditionalFormatting>
  <conditionalFormatting sqref="C106">
    <cfRule type="duplicateValues" dxfId="0" priority="120"/>
    <cfRule type="duplicateValues" dxfId="0" priority="121"/>
    <cfRule type="duplicateValues" dxfId="0" priority="122"/>
    <cfRule type="duplicateValues" dxfId="0" priority="123"/>
    <cfRule type="duplicateValues" dxfId="0" priority="124"/>
    <cfRule type="duplicateValues" dxfId="0" priority="125"/>
    <cfRule type="duplicateValues" dxfId="0" priority="126"/>
    <cfRule type="duplicateValues" dxfId="0" priority="127"/>
    <cfRule type="duplicateValues" dxfId="0" priority="128"/>
    <cfRule type="duplicateValues" dxfId="0" priority="129"/>
  </conditionalFormatting>
  <conditionalFormatting sqref="F11:F12">
    <cfRule type="duplicateValues" dxfId="0" priority="117"/>
    <cfRule type="duplicateValues" dxfId="0" priority="118"/>
    <cfRule type="duplicateValues" dxfId="0" priority="119"/>
  </conditionalFormatting>
  <conditionalFormatting sqref="F102:F103">
    <cfRule type="duplicateValues" dxfId="0" priority="14"/>
    <cfRule type="duplicateValues" dxfId="0" priority="15"/>
    <cfRule type="duplicateValues" dxfId="0" priority="16"/>
  </conditionalFormatting>
  <pageMargins left="0.751388888888889" right="0.751388888888889" top="1" bottom="1" header="0.5" footer="0.5"/>
  <pageSetup paperSize="9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workbookViewId="0">
      <selection activeCell="K11" sqref="K11"/>
    </sheetView>
  </sheetViews>
  <sheetFormatPr defaultColWidth="9" defaultRowHeight="13.5"/>
  <cols>
    <col min="8" max="8" width="17.75" customWidth="1"/>
  </cols>
  <sheetData>
    <row r="1" ht="22" customHeight="1" spans="1:9">
      <c r="A1" s="1" t="s">
        <v>218</v>
      </c>
      <c r="B1" s="1"/>
      <c r="C1" s="1"/>
      <c r="D1" s="1"/>
      <c r="E1" s="1"/>
      <c r="F1" s="1"/>
      <c r="G1" s="1"/>
      <c r="H1" s="1"/>
      <c r="I1" s="1"/>
    </row>
    <row r="2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17"/>
      <c r="K2" s="17"/>
    </row>
    <row r="3" ht="30" customHeight="1" spans="1:11">
      <c r="A3" s="2"/>
      <c r="B3" s="2"/>
      <c r="C3" s="2"/>
      <c r="D3" s="2"/>
      <c r="E3" s="2"/>
      <c r="F3" s="2"/>
      <c r="G3" s="2"/>
      <c r="H3" s="2"/>
      <c r="I3" s="2"/>
      <c r="J3" s="17"/>
      <c r="K3" s="17"/>
    </row>
    <row r="4" ht="21" customHeight="1" spans="1:9">
      <c r="A4" s="3" t="s">
        <v>219</v>
      </c>
      <c r="B4" s="3" t="s">
        <v>220</v>
      </c>
      <c r="C4" s="3">
        <v>1</v>
      </c>
      <c r="D4" s="11">
        <f>C4*30*4</f>
        <v>120</v>
      </c>
      <c r="E4" s="5" t="s">
        <v>12</v>
      </c>
      <c r="F4" s="3" t="s">
        <v>220</v>
      </c>
      <c r="G4" s="6" t="s">
        <v>221</v>
      </c>
      <c r="H4" s="7" t="s">
        <v>118</v>
      </c>
      <c r="I4" s="13" t="s">
        <v>222</v>
      </c>
    </row>
    <row r="5" ht="30" customHeight="1" spans="1:9">
      <c r="A5" s="3" t="s">
        <v>219</v>
      </c>
      <c r="B5" s="3" t="s">
        <v>223</v>
      </c>
      <c r="C5" s="3">
        <v>1</v>
      </c>
      <c r="D5" s="11">
        <f>C5*30*4</f>
        <v>120</v>
      </c>
      <c r="E5" s="5" t="s">
        <v>12</v>
      </c>
      <c r="F5" s="10" t="s">
        <v>223</v>
      </c>
      <c r="G5" s="6" t="s">
        <v>221</v>
      </c>
      <c r="H5" s="7" t="s">
        <v>224</v>
      </c>
      <c r="I5" s="15" t="s">
        <v>222</v>
      </c>
    </row>
    <row r="6" ht="21" customHeight="1" spans="1:9">
      <c r="A6" s="3" t="s">
        <v>219</v>
      </c>
      <c r="B6" s="3" t="s">
        <v>225</v>
      </c>
      <c r="C6" s="8">
        <v>2</v>
      </c>
      <c r="D6" s="11">
        <f>C6*30*4</f>
        <v>240</v>
      </c>
      <c r="E6" s="5" t="s">
        <v>12</v>
      </c>
      <c r="F6" s="10" t="s">
        <v>225</v>
      </c>
      <c r="G6" s="6" t="s">
        <v>221</v>
      </c>
      <c r="H6" s="7" t="s">
        <v>193</v>
      </c>
      <c r="I6" s="15" t="s">
        <v>222</v>
      </c>
    </row>
    <row r="7" ht="21" customHeight="1" spans="1:9">
      <c r="A7" s="3" t="s">
        <v>219</v>
      </c>
      <c r="B7" s="3" t="s">
        <v>226</v>
      </c>
      <c r="C7" s="8">
        <v>3</v>
      </c>
      <c r="D7" s="11">
        <f>C7*30*4</f>
        <v>360</v>
      </c>
      <c r="E7" s="5" t="s">
        <v>12</v>
      </c>
      <c r="F7" s="16" t="s">
        <v>226</v>
      </c>
      <c r="G7" s="6" t="s">
        <v>221</v>
      </c>
      <c r="H7" s="7" t="s">
        <v>227</v>
      </c>
      <c r="I7" s="15" t="s">
        <v>222</v>
      </c>
    </row>
    <row r="8" ht="21" customHeight="1" spans="1:9">
      <c r="A8" s="3" t="s">
        <v>219</v>
      </c>
      <c r="B8" s="3" t="s">
        <v>228</v>
      </c>
      <c r="C8" s="8">
        <v>1</v>
      </c>
      <c r="D8" s="11">
        <f>C8*30*4</f>
        <v>120</v>
      </c>
      <c r="E8" s="5" t="s">
        <v>12</v>
      </c>
      <c r="F8" s="3" t="s">
        <v>228</v>
      </c>
      <c r="G8" s="6" t="s">
        <v>221</v>
      </c>
      <c r="H8" s="7" t="s">
        <v>19</v>
      </c>
      <c r="I8" s="15" t="s">
        <v>222</v>
      </c>
    </row>
    <row r="9" ht="21" customHeight="1" spans="1:9">
      <c r="A9" s="3" t="s">
        <v>219</v>
      </c>
      <c r="B9" s="3" t="s">
        <v>229</v>
      </c>
      <c r="C9" s="8">
        <v>1</v>
      </c>
      <c r="D9" s="11">
        <f>C9*30*4</f>
        <v>120</v>
      </c>
      <c r="E9" s="5" t="s">
        <v>12</v>
      </c>
      <c r="F9" s="3" t="s">
        <v>229</v>
      </c>
      <c r="G9" s="6" t="s">
        <v>221</v>
      </c>
      <c r="H9" s="7" t="s">
        <v>230</v>
      </c>
      <c r="I9" s="15" t="s">
        <v>222</v>
      </c>
    </row>
    <row r="10" ht="21" customHeight="1" spans="1:9">
      <c r="A10" s="3" t="s">
        <v>219</v>
      </c>
      <c r="B10" s="3" t="s">
        <v>231</v>
      </c>
      <c r="C10" s="8">
        <v>1</v>
      </c>
      <c r="D10" s="11">
        <f>C10*30*4</f>
        <v>120</v>
      </c>
      <c r="E10" s="5" t="s">
        <v>12</v>
      </c>
      <c r="F10" s="3" t="s">
        <v>231</v>
      </c>
      <c r="G10" s="6" t="s">
        <v>221</v>
      </c>
      <c r="H10" s="7" t="s">
        <v>232</v>
      </c>
      <c r="I10" s="15" t="s">
        <v>222</v>
      </c>
    </row>
    <row r="11" ht="21" customHeight="1" spans="1:9">
      <c r="A11" s="3" t="s">
        <v>233</v>
      </c>
      <c r="B11" s="3" t="s">
        <v>234</v>
      </c>
      <c r="C11" s="8">
        <v>2</v>
      </c>
      <c r="D11" s="11">
        <f t="shared" ref="D11:D17" si="0">C11*30*4</f>
        <v>240</v>
      </c>
      <c r="E11" s="5" t="s">
        <v>12</v>
      </c>
      <c r="F11" s="10" t="s">
        <v>234</v>
      </c>
      <c r="G11" s="6" t="s">
        <v>221</v>
      </c>
      <c r="H11" s="7" t="s">
        <v>235</v>
      </c>
      <c r="I11" s="15" t="s">
        <v>222</v>
      </c>
    </row>
    <row r="12" ht="21" customHeight="1" spans="1:9">
      <c r="A12" s="3" t="s">
        <v>233</v>
      </c>
      <c r="B12" s="3" t="s">
        <v>236</v>
      </c>
      <c r="C12" s="3">
        <v>1</v>
      </c>
      <c r="D12" s="11">
        <f t="shared" si="0"/>
        <v>120</v>
      </c>
      <c r="E12" s="5" t="s">
        <v>12</v>
      </c>
      <c r="F12" s="10" t="s">
        <v>236</v>
      </c>
      <c r="G12" s="6" t="s">
        <v>221</v>
      </c>
      <c r="H12" s="7" t="s">
        <v>237</v>
      </c>
      <c r="I12" s="15" t="s">
        <v>222</v>
      </c>
    </row>
    <row r="13" ht="27" customHeight="1" spans="1:9">
      <c r="A13" s="3" t="s">
        <v>233</v>
      </c>
      <c r="B13" s="3" t="s">
        <v>238</v>
      </c>
      <c r="C13" s="3">
        <v>1</v>
      </c>
      <c r="D13" s="11">
        <f t="shared" si="0"/>
        <v>120</v>
      </c>
      <c r="E13" s="5" t="s">
        <v>12</v>
      </c>
      <c r="F13" s="3" t="s">
        <v>238</v>
      </c>
      <c r="G13" s="6" t="s">
        <v>221</v>
      </c>
      <c r="H13" s="7" t="s">
        <v>165</v>
      </c>
      <c r="I13" s="15" t="s">
        <v>222</v>
      </c>
    </row>
    <row r="14" ht="21" customHeight="1" spans="1:9">
      <c r="A14" s="3" t="s">
        <v>233</v>
      </c>
      <c r="B14" s="3" t="s">
        <v>239</v>
      </c>
      <c r="C14" s="3">
        <v>1</v>
      </c>
      <c r="D14" s="11">
        <f t="shared" si="0"/>
        <v>120</v>
      </c>
      <c r="E14" s="5" t="s">
        <v>12</v>
      </c>
      <c r="F14" s="10" t="s">
        <v>239</v>
      </c>
      <c r="G14" s="6" t="s">
        <v>221</v>
      </c>
      <c r="H14" s="7" t="s">
        <v>240</v>
      </c>
      <c r="I14" s="15" t="s">
        <v>222</v>
      </c>
    </row>
    <row r="15" ht="26" customHeight="1" spans="1:9">
      <c r="A15" s="3" t="s">
        <v>233</v>
      </c>
      <c r="B15" s="3" t="s">
        <v>241</v>
      </c>
      <c r="C15" s="8">
        <v>1</v>
      </c>
      <c r="D15" s="11">
        <f t="shared" si="0"/>
        <v>120</v>
      </c>
      <c r="E15" s="5" t="s">
        <v>12</v>
      </c>
      <c r="F15" s="10" t="s">
        <v>241</v>
      </c>
      <c r="G15" s="6" t="s">
        <v>221</v>
      </c>
      <c r="H15" s="7" t="s">
        <v>242</v>
      </c>
      <c r="I15" s="15" t="s">
        <v>222</v>
      </c>
    </row>
    <row r="16" ht="21" customHeight="1" spans="1:9">
      <c r="A16" s="3" t="s">
        <v>233</v>
      </c>
      <c r="B16" s="3" t="s">
        <v>243</v>
      </c>
      <c r="C16" s="8">
        <v>3</v>
      </c>
      <c r="D16" s="11">
        <f t="shared" si="0"/>
        <v>360</v>
      </c>
      <c r="E16" s="5" t="s">
        <v>12</v>
      </c>
      <c r="F16" s="16" t="s">
        <v>243</v>
      </c>
      <c r="G16" s="6" t="s">
        <v>221</v>
      </c>
      <c r="H16" s="7" t="s">
        <v>244</v>
      </c>
      <c r="I16" s="15" t="s">
        <v>222</v>
      </c>
    </row>
    <row r="17" ht="16" customHeight="1" spans="1:9">
      <c r="A17" s="3" t="s">
        <v>233</v>
      </c>
      <c r="B17" s="3" t="s">
        <v>245</v>
      </c>
      <c r="C17" s="8">
        <v>1</v>
      </c>
      <c r="D17" s="11">
        <f t="shared" si="0"/>
        <v>120</v>
      </c>
      <c r="E17" s="5" t="s">
        <v>12</v>
      </c>
      <c r="F17" s="3" t="s">
        <v>245</v>
      </c>
      <c r="G17" s="6" t="s">
        <v>221</v>
      </c>
      <c r="H17" s="7" t="s">
        <v>90</v>
      </c>
      <c r="I17" s="15" t="s">
        <v>222</v>
      </c>
    </row>
  </sheetData>
  <mergeCells count="12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</mergeCells>
  <conditionalFormatting sqref="F7">
    <cfRule type="duplicateValues" dxfId="0" priority="19"/>
    <cfRule type="duplicateValues" dxfId="0" priority="18"/>
    <cfRule type="duplicateValues" dxfId="0" priority="17"/>
  </conditionalFormatting>
  <conditionalFormatting sqref="F16">
    <cfRule type="duplicateValues" dxfId="0" priority="11"/>
    <cfRule type="duplicateValues" dxfId="0" priority="12"/>
    <cfRule type="duplicateValues" dxfId="0" priority="13"/>
    <cfRule type="duplicateValues" dxfId="0" priority="14"/>
    <cfRule type="duplicateValues" dxfId="0" priority="15"/>
    <cfRule type="duplicateValues" dxfId="0" priority="16"/>
  </conditionalFormatting>
  <pageMargins left="0.75" right="0.75" top="1" bottom="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4"/>
  <sheetViews>
    <sheetView workbookViewId="0">
      <selection activeCell="H4" sqref="H4:H14"/>
    </sheetView>
  </sheetViews>
  <sheetFormatPr defaultColWidth="9" defaultRowHeight="13.5"/>
  <cols>
    <col min="6" max="6" width="10.625" customWidth="1"/>
    <col min="8" max="8" width="23.625" customWidth="1"/>
  </cols>
  <sheetData>
    <row r="1" ht="27" customHeight="1" spans="1:9">
      <c r="A1" s="1" t="s">
        <v>246</v>
      </c>
      <c r="B1" s="1"/>
      <c r="C1" s="1"/>
      <c r="D1" s="1"/>
      <c r="E1" s="1"/>
      <c r="F1" s="1"/>
      <c r="G1" s="1"/>
      <c r="H1" s="1"/>
      <c r="I1" s="1"/>
    </row>
    <row r="2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spans="1:9">
      <c r="A3" s="2"/>
      <c r="B3" s="2"/>
      <c r="C3" s="2"/>
      <c r="D3" s="2"/>
      <c r="E3" s="2"/>
      <c r="F3" s="2"/>
      <c r="G3" s="2"/>
      <c r="H3" s="2"/>
      <c r="I3" s="2"/>
    </row>
    <row r="4" ht="17" customHeight="1" spans="1:9">
      <c r="A4" s="3" t="s">
        <v>10</v>
      </c>
      <c r="B4" s="3" t="s">
        <v>247</v>
      </c>
      <c r="C4" s="3">
        <v>1</v>
      </c>
      <c r="D4" s="4">
        <f>C4*6*4</f>
        <v>24</v>
      </c>
      <c r="E4" s="5" t="s">
        <v>12</v>
      </c>
      <c r="F4" s="3" t="s">
        <v>247</v>
      </c>
      <c r="G4" s="6" t="s">
        <v>248</v>
      </c>
      <c r="H4" s="7" t="s">
        <v>249</v>
      </c>
      <c r="I4" s="13" t="s">
        <v>250</v>
      </c>
    </row>
    <row r="5" ht="17" customHeight="1" spans="1:9">
      <c r="A5" s="3" t="s">
        <v>10</v>
      </c>
      <c r="B5" s="3" t="s">
        <v>251</v>
      </c>
      <c r="C5" s="3">
        <v>1</v>
      </c>
      <c r="D5" s="4">
        <f t="shared" ref="D5:D14" si="0">C5*6*4</f>
        <v>24</v>
      </c>
      <c r="E5" s="5" t="s">
        <v>12</v>
      </c>
      <c r="F5" s="3" t="s">
        <v>251</v>
      </c>
      <c r="G5" s="6" t="s">
        <v>248</v>
      </c>
      <c r="H5" s="7" t="s">
        <v>244</v>
      </c>
      <c r="I5" s="13" t="s">
        <v>250</v>
      </c>
    </row>
    <row r="6" ht="17" customHeight="1" spans="1:9">
      <c r="A6" s="3" t="s">
        <v>10</v>
      </c>
      <c r="B6" s="3" t="s">
        <v>252</v>
      </c>
      <c r="C6" s="8">
        <v>1</v>
      </c>
      <c r="D6" s="4">
        <f t="shared" si="0"/>
        <v>24</v>
      </c>
      <c r="E6" s="5" t="s">
        <v>12</v>
      </c>
      <c r="F6" s="10" t="s">
        <v>252</v>
      </c>
      <c r="G6" s="6" t="s">
        <v>248</v>
      </c>
      <c r="H6" s="7" t="s">
        <v>253</v>
      </c>
      <c r="I6" s="15" t="s">
        <v>250</v>
      </c>
    </row>
    <row r="7" spans="1:9">
      <c r="A7" s="3" t="s">
        <v>10</v>
      </c>
      <c r="B7" s="3" t="s">
        <v>254</v>
      </c>
      <c r="C7" s="8">
        <v>3</v>
      </c>
      <c r="D7" s="4">
        <f t="shared" si="0"/>
        <v>72</v>
      </c>
      <c r="E7" s="5" t="s">
        <v>12</v>
      </c>
      <c r="F7" s="10" t="s">
        <v>254</v>
      </c>
      <c r="G7" s="6" t="s">
        <v>248</v>
      </c>
      <c r="H7" s="7" t="s">
        <v>90</v>
      </c>
      <c r="I7" s="13" t="s">
        <v>250</v>
      </c>
    </row>
    <row r="8" ht="20" customHeight="1" spans="1:9">
      <c r="A8" s="3" t="s">
        <v>72</v>
      </c>
      <c r="B8" s="3" t="s">
        <v>255</v>
      </c>
      <c r="C8" s="3">
        <v>1</v>
      </c>
      <c r="D8" s="4">
        <f t="shared" si="0"/>
        <v>24</v>
      </c>
      <c r="E8" s="5" t="s">
        <v>12</v>
      </c>
      <c r="F8" s="3" t="s">
        <v>255</v>
      </c>
      <c r="G8" s="6" t="s">
        <v>248</v>
      </c>
      <c r="H8" s="7" t="s">
        <v>145</v>
      </c>
      <c r="I8" s="13" t="s">
        <v>250</v>
      </c>
    </row>
    <row r="9" ht="20" customHeight="1" spans="1:9">
      <c r="A9" s="3" t="s">
        <v>72</v>
      </c>
      <c r="B9" s="3" t="s">
        <v>256</v>
      </c>
      <c r="C9" s="8">
        <v>1</v>
      </c>
      <c r="D9" s="4">
        <f t="shared" si="0"/>
        <v>24</v>
      </c>
      <c r="E9" s="5" t="s">
        <v>12</v>
      </c>
      <c r="F9" s="10" t="s">
        <v>256</v>
      </c>
      <c r="G9" s="6" t="s">
        <v>248</v>
      </c>
      <c r="H9" s="7" t="s">
        <v>257</v>
      </c>
      <c r="I9" s="13" t="s">
        <v>250</v>
      </c>
    </row>
    <row r="10" ht="20" customHeight="1" spans="1:9">
      <c r="A10" s="3" t="s">
        <v>179</v>
      </c>
      <c r="B10" s="3" t="s">
        <v>258</v>
      </c>
      <c r="C10" s="3">
        <v>2</v>
      </c>
      <c r="D10" s="4">
        <f t="shared" si="0"/>
        <v>48</v>
      </c>
      <c r="E10" s="5" t="s">
        <v>12</v>
      </c>
      <c r="F10" s="3" t="s">
        <v>258</v>
      </c>
      <c r="G10" s="6" t="s">
        <v>248</v>
      </c>
      <c r="H10" s="7" t="s">
        <v>259</v>
      </c>
      <c r="I10" s="13" t="s">
        <v>250</v>
      </c>
    </row>
    <row r="11" ht="20" customHeight="1" spans="1:9">
      <c r="A11" s="3" t="s">
        <v>100</v>
      </c>
      <c r="B11" s="3" t="s">
        <v>260</v>
      </c>
      <c r="C11" s="3">
        <v>1</v>
      </c>
      <c r="D11" s="4">
        <f t="shared" si="0"/>
        <v>24</v>
      </c>
      <c r="E11" s="5" t="s">
        <v>12</v>
      </c>
      <c r="F11" s="10" t="s">
        <v>260</v>
      </c>
      <c r="G11" s="6" t="s">
        <v>248</v>
      </c>
      <c r="H11" s="7" t="s">
        <v>261</v>
      </c>
      <c r="I11" s="15" t="s">
        <v>250</v>
      </c>
    </row>
    <row r="12" ht="20" customHeight="1" spans="1:9">
      <c r="A12" s="3" t="s">
        <v>123</v>
      </c>
      <c r="B12" s="3" t="s">
        <v>262</v>
      </c>
      <c r="C12" s="3">
        <v>1</v>
      </c>
      <c r="D12" s="4">
        <f t="shared" si="0"/>
        <v>24</v>
      </c>
      <c r="E12" s="5" t="s">
        <v>12</v>
      </c>
      <c r="F12" s="10" t="s">
        <v>262</v>
      </c>
      <c r="G12" s="6" t="s">
        <v>248</v>
      </c>
      <c r="H12" s="7" t="s">
        <v>263</v>
      </c>
      <c r="I12" s="15" t="s">
        <v>250</v>
      </c>
    </row>
    <row r="13" ht="20" customHeight="1" spans="1:9">
      <c r="A13" s="3" t="s">
        <v>160</v>
      </c>
      <c r="B13" s="3" t="s">
        <v>264</v>
      </c>
      <c r="C13" s="8">
        <v>1</v>
      </c>
      <c r="D13" s="4">
        <f t="shared" si="0"/>
        <v>24</v>
      </c>
      <c r="E13" s="5" t="s">
        <v>12</v>
      </c>
      <c r="F13" s="10" t="s">
        <v>264</v>
      </c>
      <c r="G13" s="6" t="s">
        <v>248</v>
      </c>
      <c r="H13" s="7" t="s">
        <v>265</v>
      </c>
      <c r="I13" s="15" t="s">
        <v>250</v>
      </c>
    </row>
    <row r="14" ht="20" customHeight="1" spans="1:9">
      <c r="A14" s="3" t="s">
        <v>31</v>
      </c>
      <c r="B14" s="3" t="s">
        <v>266</v>
      </c>
      <c r="C14" s="3">
        <v>1</v>
      </c>
      <c r="D14" s="4">
        <f t="shared" si="0"/>
        <v>24</v>
      </c>
      <c r="E14" s="5" t="s">
        <v>12</v>
      </c>
      <c r="F14" s="10" t="s">
        <v>266</v>
      </c>
      <c r="G14" s="6" t="s">
        <v>248</v>
      </c>
      <c r="H14" s="7" t="s">
        <v>112</v>
      </c>
      <c r="I14" s="15" t="s">
        <v>250</v>
      </c>
    </row>
  </sheetData>
  <mergeCells count="10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5" right="0.75" top="1" bottom="1" header="0.5" footer="0.5"/>
  <pageSetup paperSize="9" fitToHeight="0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31"/>
  <sheetViews>
    <sheetView workbookViewId="0">
      <selection activeCell="H4" sqref="H4:H29"/>
    </sheetView>
  </sheetViews>
  <sheetFormatPr defaultColWidth="9" defaultRowHeight="13.5"/>
  <cols>
    <col min="1" max="1" width="10.125" customWidth="1"/>
    <col min="4" max="4" width="10.875" customWidth="1"/>
    <col min="6" max="6" width="10.75" customWidth="1"/>
    <col min="7" max="7" width="10.875" customWidth="1"/>
    <col min="8" max="8" width="20.5" customWidth="1"/>
  </cols>
  <sheetData>
    <row r="1" ht="22" customHeight="1" spans="1:9">
      <c r="A1" s="1" t="s">
        <v>267</v>
      </c>
      <c r="B1" s="1"/>
      <c r="C1" s="1"/>
      <c r="D1" s="1"/>
      <c r="E1" s="1"/>
      <c r="F1" s="1"/>
      <c r="G1" s="1"/>
      <c r="H1" s="1"/>
      <c r="I1" s="1"/>
    </row>
    <row r="2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ht="27" customHeight="1" spans="1:9">
      <c r="A3" s="2"/>
      <c r="B3" s="2"/>
      <c r="C3" s="2"/>
      <c r="D3" s="2"/>
      <c r="E3" s="2"/>
      <c r="F3" s="2"/>
      <c r="G3" s="2"/>
      <c r="H3" s="2"/>
      <c r="I3" s="2"/>
    </row>
    <row r="4" spans="1:9">
      <c r="A4" s="3" t="s">
        <v>233</v>
      </c>
      <c r="B4" s="3" t="s">
        <v>268</v>
      </c>
      <c r="C4" s="3">
        <v>1</v>
      </c>
      <c r="D4" s="4">
        <f>C4*39*4</f>
        <v>156</v>
      </c>
      <c r="E4" s="5" t="s">
        <v>12</v>
      </c>
      <c r="F4" s="5" t="s">
        <v>268</v>
      </c>
      <c r="G4" s="6" t="s">
        <v>269</v>
      </c>
      <c r="H4" s="7" t="s">
        <v>227</v>
      </c>
      <c r="I4" s="13" t="s">
        <v>270</v>
      </c>
    </row>
    <row r="5" spans="1:9">
      <c r="A5" s="3" t="s">
        <v>233</v>
      </c>
      <c r="B5" s="3" t="s">
        <v>271</v>
      </c>
      <c r="C5" s="8">
        <v>1</v>
      </c>
      <c r="D5" s="4">
        <f t="shared" ref="D5:D29" si="0">C5*39*4</f>
        <v>156</v>
      </c>
      <c r="E5" s="5" t="s">
        <v>12</v>
      </c>
      <c r="F5" s="9" t="s">
        <v>271</v>
      </c>
      <c r="G5" s="6" t="s">
        <v>269</v>
      </c>
      <c r="H5" s="7" t="s">
        <v>272</v>
      </c>
      <c r="I5" s="13" t="s">
        <v>270</v>
      </c>
    </row>
    <row r="6" spans="1:9">
      <c r="A6" s="3" t="s">
        <v>233</v>
      </c>
      <c r="B6" s="3" t="s">
        <v>273</v>
      </c>
      <c r="C6" s="3">
        <v>1</v>
      </c>
      <c r="D6" s="4">
        <f t="shared" si="0"/>
        <v>156</v>
      </c>
      <c r="E6" s="5" t="s">
        <v>12</v>
      </c>
      <c r="F6" s="9" t="s">
        <v>273</v>
      </c>
      <c r="G6" s="6" t="s">
        <v>269</v>
      </c>
      <c r="H6" s="7" t="s">
        <v>274</v>
      </c>
      <c r="I6" s="13" t="s">
        <v>270</v>
      </c>
    </row>
    <row r="7" spans="1:9">
      <c r="A7" s="3" t="s">
        <v>219</v>
      </c>
      <c r="B7" s="3" t="s">
        <v>275</v>
      </c>
      <c r="C7" s="3">
        <v>1</v>
      </c>
      <c r="D7" s="4">
        <f t="shared" si="0"/>
        <v>156</v>
      </c>
      <c r="E7" s="5" t="s">
        <v>12</v>
      </c>
      <c r="F7" s="3" t="s">
        <v>275</v>
      </c>
      <c r="G7" s="6" t="s">
        <v>269</v>
      </c>
      <c r="H7" s="7" t="s">
        <v>104</v>
      </c>
      <c r="I7" s="13" t="s">
        <v>270</v>
      </c>
    </row>
    <row r="8" spans="1:9">
      <c r="A8" s="3" t="s">
        <v>219</v>
      </c>
      <c r="B8" s="3" t="s">
        <v>276</v>
      </c>
      <c r="C8" s="3">
        <v>1</v>
      </c>
      <c r="D8" s="4">
        <f t="shared" si="0"/>
        <v>156</v>
      </c>
      <c r="E8" s="5" t="s">
        <v>12</v>
      </c>
      <c r="F8" s="3" t="s">
        <v>276</v>
      </c>
      <c r="G8" s="6" t="s">
        <v>269</v>
      </c>
      <c r="H8" s="7" t="s">
        <v>277</v>
      </c>
      <c r="I8" s="13" t="s">
        <v>270</v>
      </c>
    </row>
    <row r="9" spans="1:9">
      <c r="A9" s="3" t="s">
        <v>219</v>
      </c>
      <c r="B9" s="3" t="s">
        <v>278</v>
      </c>
      <c r="C9" s="3">
        <v>1</v>
      </c>
      <c r="D9" s="4">
        <f t="shared" si="0"/>
        <v>156</v>
      </c>
      <c r="E9" s="5" t="s">
        <v>12</v>
      </c>
      <c r="F9" s="3" t="s">
        <v>278</v>
      </c>
      <c r="G9" s="6" t="s">
        <v>269</v>
      </c>
      <c r="H9" s="7" t="s">
        <v>249</v>
      </c>
      <c r="I9" s="13" t="s">
        <v>270</v>
      </c>
    </row>
    <row r="10" spans="1:9">
      <c r="A10" s="3" t="s">
        <v>10</v>
      </c>
      <c r="B10" s="3" t="s">
        <v>279</v>
      </c>
      <c r="C10" s="3">
        <v>1</v>
      </c>
      <c r="D10" s="4">
        <f t="shared" si="0"/>
        <v>156</v>
      </c>
      <c r="E10" s="5" t="s">
        <v>12</v>
      </c>
      <c r="F10" s="9" t="s">
        <v>279</v>
      </c>
      <c r="G10" s="6" t="s">
        <v>269</v>
      </c>
      <c r="H10" s="7" t="s">
        <v>280</v>
      </c>
      <c r="I10" s="13" t="s">
        <v>270</v>
      </c>
    </row>
    <row r="11" spans="1:9">
      <c r="A11" s="3" t="s">
        <v>10</v>
      </c>
      <c r="B11" s="3" t="s">
        <v>281</v>
      </c>
      <c r="C11" s="3">
        <v>1</v>
      </c>
      <c r="D11" s="4">
        <f t="shared" si="0"/>
        <v>156</v>
      </c>
      <c r="E11" s="5" t="s">
        <v>12</v>
      </c>
      <c r="F11" s="9" t="s">
        <v>281</v>
      </c>
      <c r="G11" s="6" t="s">
        <v>269</v>
      </c>
      <c r="H11" s="7" t="s">
        <v>282</v>
      </c>
      <c r="I11" s="13" t="s">
        <v>270</v>
      </c>
    </row>
    <row r="12" spans="1:9">
      <c r="A12" s="3" t="s">
        <v>10</v>
      </c>
      <c r="B12" s="3" t="s">
        <v>283</v>
      </c>
      <c r="C12" s="3">
        <v>1</v>
      </c>
      <c r="D12" s="4">
        <f t="shared" si="0"/>
        <v>156</v>
      </c>
      <c r="E12" s="5" t="s">
        <v>12</v>
      </c>
      <c r="F12" s="3" t="s">
        <v>283</v>
      </c>
      <c r="G12" s="6" t="s">
        <v>269</v>
      </c>
      <c r="H12" s="7" t="s">
        <v>122</v>
      </c>
      <c r="I12" s="13" t="s">
        <v>270</v>
      </c>
    </row>
    <row r="13" spans="1:9">
      <c r="A13" s="3" t="s">
        <v>10</v>
      </c>
      <c r="B13" s="3" t="s">
        <v>284</v>
      </c>
      <c r="C13" s="3">
        <v>2</v>
      </c>
      <c r="D13" s="4">
        <f t="shared" si="0"/>
        <v>312</v>
      </c>
      <c r="E13" s="5" t="s">
        <v>12</v>
      </c>
      <c r="F13" s="3" t="s">
        <v>284</v>
      </c>
      <c r="G13" s="6" t="s">
        <v>269</v>
      </c>
      <c r="H13" s="7" t="s">
        <v>44</v>
      </c>
      <c r="I13" s="13" t="s">
        <v>270</v>
      </c>
    </row>
    <row r="14" spans="1:9">
      <c r="A14" s="3" t="s">
        <v>72</v>
      </c>
      <c r="B14" s="3" t="s">
        <v>285</v>
      </c>
      <c r="C14" s="3">
        <v>1</v>
      </c>
      <c r="D14" s="4">
        <f t="shared" si="0"/>
        <v>156</v>
      </c>
      <c r="E14" s="5" t="s">
        <v>12</v>
      </c>
      <c r="F14" s="3" t="s">
        <v>285</v>
      </c>
      <c r="G14" s="6" t="s">
        <v>269</v>
      </c>
      <c r="H14" s="7" t="s">
        <v>163</v>
      </c>
      <c r="I14" s="13" t="s">
        <v>270</v>
      </c>
    </row>
    <row r="15" spans="1:9">
      <c r="A15" s="3" t="s">
        <v>72</v>
      </c>
      <c r="B15" s="3" t="s">
        <v>286</v>
      </c>
      <c r="C15" s="3">
        <v>1</v>
      </c>
      <c r="D15" s="4">
        <f t="shared" si="0"/>
        <v>156</v>
      </c>
      <c r="E15" s="5" t="s">
        <v>12</v>
      </c>
      <c r="F15" s="3" t="s">
        <v>286</v>
      </c>
      <c r="G15" s="6" t="s">
        <v>269</v>
      </c>
      <c r="H15" s="7" t="s">
        <v>287</v>
      </c>
      <c r="I15" s="13" t="s">
        <v>270</v>
      </c>
    </row>
    <row r="16" spans="1:9">
      <c r="A16" s="3" t="s">
        <v>72</v>
      </c>
      <c r="B16" s="3" t="s">
        <v>288</v>
      </c>
      <c r="C16" s="3">
        <v>1</v>
      </c>
      <c r="D16" s="4">
        <f t="shared" si="0"/>
        <v>156</v>
      </c>
      <c r="E16" s="5" t="s">
        <v>12</v>
      </c>
      <c r="F16" s="3" t="s">
        <v>288</v>
      </c>
      <c r="G16" s="6" t="s">
        <v>269</v>
      </c>
      <c r="H16" s="7" t="s">
        <v>253</v>
      </c>
      <c r="I16" s="13" t="s">
        <v>270</v>
      </c>
    </row>
    <row r="17" spans="1:9">
      <c r="A17" s="3" t="s">
        <v>213</v>
      </c>
      <c r="B17" s="3" t="s">
        <v>289</v>
      </c>
      <c r="C17" s="3">
        <v>1</v>
      </c>
      <c r="D17" s="4">
        <f t="shared" si="0"/>
        <v>156</v>
      </c>
      <c r="E17" s="5" t="s">
        <v>12</v>
      </c>
      <c r="F17" s="6" t="s">
        <v>289</v>
      </c>
      <c r="G17" s="6" t="s">
        <v>269</v>
      </c>
      <c r="H17" s="7" t="s">
        <v>108</v>
      </c>
      <c r="I17" s="13" t="s">
        <v>270</v>
      </c>
    </row>
    <row r="18" spans="1:9">
      <c r="A18" s="3" t="s">
        <v>100</v>
      </c>
      <c r="B18" s="3" t="s">
        <v>290</v>
      </c>
      <c r="C18" s="8">
        <v>1</v>
      </c>
      <c r="D18" s="4">
        <f t="shared" si="0"/>
        <v>156</v>
      </c>
      <c r="E18" s="5" t="s">
        <v>12</v>
      </c>
      <c r="F18" s="9" t="s">
        <v>290</v>
      </c>
      <c r="G18" s="6" t="s">
        <v>269</v>
      </c>
      <c r="H18" s="7" t="s">
        <v>291</v>
      </c>
      <c r="I18" s="13" t="s">
        <v>270</v>
      </c>
    </row>
    <row r="19" spans="1:9">
      <c r="A19" s="3" t="s">
        <v>100</v>
      </c>
      <c r="B19" s="3" t="s">
        <v>292</v>
      </c>
      <c r="C19" s="9">
        <v>1</v>
      </c>
      <c r="D19" s="4">
        <f t="shared" si="0"/>
        <v>156</v>
      </c>
      <c r="E19" s="5" t="s">
        <v>12</v>
      </c>
      <c r="F19" s="3" t="s">
        <v>292</v>
      </c>
      <c r="G19" s="6" t="s">
        <v>269</v>
      </c>
      <c r="H19" s="7" t="s">
        <v>293</v>
      </c>
      <c r="I19" s="13" t="s">
        <v>270</v>
      </c>
    </row>
    <row r="20" spans="1:9">
      <c r="A20" s="3" t="s">
        <v>143</v>
      </c>
      <c r="B20" s="3" t="s">
        <v>294</v>
      </c>
      <c r="C20" s="8">
        <v>1</v>
      </c>
      <c r="D20" s="4">
        <f t="shared" si="0"/>
        <v>156</v>
      </c>
      <c r="E20" s="5" t="s">
        <v>12</v>
      </c>
      <c r="F20" s="3" t="s">
        <v>294</v>
      </c>
      <c r="G20" s="6" t="s">
        <v>269</v>
      </c>
      <c r="H20" s="7" t="s">
        <v>17</v>
      </c>
      <c r="I20" s="13" t="s">
        <v>270</v>
      </c>
    </row>
    <row r="21" spans="1:9">
      <c r="A21" s="3" t="s">
        <v>143</v>
      </c>
      <c r="B21" s="3" t="s">
        <v>295</v>
      </c>
      <c r="C21" s="8">
        <v>1</v>
      </c>
      <c r="D21" s="4">
        <f t="shared" si="0"/>
        <v>156</v>
      </c>
      <c r="E21" s="3" t="s">
        <v>12</v>
      </c>
      <c r="F21" s="5" t="s">
        <v>295</v>
      </c>
      <c r="G21" s="6" t="s">
        <v>269</v>
      </c>
      <c r="H21" s="7" t="s">
        <v>110</v>
      </c>
      <c r="I21" s="14" t="s">
        <v>270</v>
      </c>
    </row>
    <row r="22" spans="1:9">
      <c r="A22" s="3" t="s">
        <v>160</v>
      </c>
      <c r="B22" s="3" t="s">
        <v>296</v>
      </c>
      <c r="C22" s="3">
        <v>1</v>
      </c>
      <c r="D22" s="4">
        <f t="shared" si="0"/>
        <v>156</v>
      </c>
      <c r="E22" s="5" t="s">
        <v>12</v>
      </c>
      <c r="F22" s="3" t="s">
        <v>296</v>
      </c>
      <c r="G22" s="6" t="s">
        <v>269</v>
      </c>
      <c r="H22" s="7" t="s">
        <v>297</v>
      </c>
      <c r="I22" s="13" t="s">
        <v>270</v>
      </c>
    </row>
    <row r="23" spans="1:9">
      <c r="A23" s="3" t="s">
        <v>160</v>
      </c>
      <c r="B23" s="3" t="s">
        <v>298</v>
      </c>
      <c r="C23" s="3">
        <v>2</v>
      </c>
      <c r="D23" s="4">
        <f t="shared" si="0"/>
        <v>312</v>
      </c>
      <c r="E23" s="5" t="s">
        <v>12</v>
      </c>
      <c r="F23" s="3" t="s">
        <v>298</v>
      </c>
      <c r="G23" s="6" t="s">
        <v>269</v>
      </c>
      <c r="H23" s="7" t="s">
        <v>19</v>
      </c>
      <c r="I23" s="13" t="s">
        <v>270</v>
      </c>
    </row>
    <row r="24" spans="1:9">
      <c r="A24" s="3" t="s">
        <v>179</v>
      </c>
      <c r="B24" s="3" t="s">
        <v>299</v>
      </c>
      <c r="C24" s="3">
        <v>1</v>
      </c>
      <c r="D24" s="4">
        <f t="shared" si="0"/>
        <v>156</v>
      </c>
      <c r="E24" s="5" t="s">
        <v>12</v>
      </c>
      <c r="F24" s="3" t="s">
        <v>299</v>
      </c>
      <c r="G24" s="6" t="s">
        <v>269</v>
      </c>
      <c r="H24" s="7" t="s">
        <v>253</v>
      </c>
      <c r="I24" s="13" t="s">
        <v>270</v>
      </c>
    </row>
    <row r="25" spans="1:9">
      <c r="A25" s="3" t="s">
        <v>179</v>
      </c>
      <c r="B25" s="3" t="s">
        <v>300</v>
      </c>
      <c r="C25" s="3">
        <v>1</v>
      </c>
      <c r="D25" s="4">
        <f t="shared" si="0"/>
        <v>156</v>
      </c>
      <c r="E25" s="5" t="s">
        <v>12</v>
      </c>
      <c r="F25" s="3" t="s">
        <v>300</v>
      </c>
      <c r="G25" s="6" t="s">
        <v>269</v>
      </c>
      <c r="H25" s="7" t="s">
        <v>274</v>
      </c>
      <c r="I25" s="13" t="s">
        <v>270</v>
      </c>
    </row>
    <row r="26" spans="1:9">
      <c r="A26" s="3" t="s">
        <v>179</v>
      </c>
      <c r="B26" s="3" t="s">
        <v>301</v>
      </c>
      <c r="C26" s="8">
        <v>1</v>
      </c>
      <c r="D26" s="4">
        <f t="shared" si="0"/>
        <v>156</v>
      </c>
      <c r="E26" s="5" t="s">
        <v>12</v>
      </c>
      <c r="F26" s="10" t="s">
        <v>301</v>
      </c>
      <c r="G26" s="6" t="s">
        <v>269</v>
      </c>
      <c r="H26" s="7" t="s">
        <v>196</v>
      </c>
      <c r="I26" s="15" t="s">
        <v>270</v>
      </c>
    </row>
    <row r="27" spans="1:9">
      <c r="A27" s="3" t="s">
        <v>123</v>
      </c>
      <c r="B27" s="3" t="s">
        <v>302</v>
      </c>
      <c r="C27" s="3">
        <v>1</v>
      </c>
      <c r="D27" s="4">
        <f t="shared" si="0"/>
        <v>156</v>
      </c>
      <c r="E27" s="5" t="s">
        <v>12</v>
      </c>
      <c r="F27" s="3" t="s">
        <v>302</v>
      </c>
      <c r="G27" s="6" t="s">
        <v>269</v>
      </c>
      <c r="H27" s="7" t="s">
        <v>230</v>
      </c>
      <c r="I27" s="13" t="s">
        <v>270</v>
      </c>
    </row>
    <row r="28" spans="1:9">
      <c r="A28" s="3" t="s">
        <v>31</v>
      </c>
      <c r="B28" s="3" t="s">
        <v>303</v>
      </c>
      <c r="C28" s="3">
        <v>1</v>
      </c>
      <c r="D28" s="4">
        <f t="shared" si="0"/>
        <v>156</v>
      </c>
      <c r="E28" s="5" t="s">
        <v>12</v>
      </c>
      <c r="F28" s="3" t="s">
        <v>303</v>
      </c>
      <c r="G28" s="6" t="s">
        <v>269</v>
      </c>
      <c r="H28" s="7" t="s">
        <v>304</v>
      </c>
      <c r="I28" s="13" t="s">
        <v>270</v>
      </c>
    </row>
    <row r="29" spans="1:9">
      <c r="A29" s="3" t="s">
        <v>31</v>
      </c>
      <c r="B29" s="3" t="s">
        <v>305</v>
      </c>
      <c r="C29" s="3">
        <v>1</v>
      </c>
      <c r="D29" s="4">
        <f t="shared" si="0"/>
        <v>156</v>
      </c>
      <c r="E29" s="5" t="s">
        <v>12</v>
      </c>
      <c r="F29" s="3" t="s">
        <v>305</v>
      </c>
      <c r="G29" s="6" t="s">
        <v>269</v>
      </c>
      <c r="H29" s="7" t="s">
        <v>23</v>
      </c>
      <c r="I29" s="13" t="s">
        <v>270</v>
      </c>
    </row>
    <row r="30" spans="1:9">
      <c r="A30" s="4" t="s">
        <v>306</v>
      </c>
      <c r="B30" s="4"/>
      <c r="C30" s="4">
        <f>SUM(C4:C29)</f>
        <v>28</v>
      </c>
      <c r="D30" s="4">
        <f>SUM(D4:D29)</f>
        <v>4368</v>
      </c>
      <c r="E30" s="11"/>
      <c r="F30" s="11"/>
      <c r="G30" s="11"/>
      <c r="H30" s="11"/>
      <c r="I30" s="11"/>
    </row>
    <row r="31" ht="20" customHeight="1" spans="1:9">
      <c r="A31" s="12" t="s">
        <v>307</v>
      </c>
      <c r="B31" s="12"/>
      <c r="C31" s="12"/>
      <c r="D31" s="12"/>
      <c r="E31" s="12"/>
      <c r="F31" s="12"/>
      <c r="G31" s="12"/>
      <c r="H31" s="12"/>
      <c r="I31" s="12"/>
    </row>
  </sheetData>
  <mergeCells count="11">
    <mergeCell ref="A1:I1"/>
    <mergeCell ref="A31:I3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conditionalFormatting sqref="H21">
    <cfRule type="duplicateValues" dxfId="0" priority="10"/>
    <cfRule type="duplicateValues" dxfId="0" priority="9"/>
    <cfRule type="duplicateValues" dxfId="0" priority="8"/>
    <cfRule type="duplicateValues" dxfId="0" priority="7"/>
    <cfRule type="duplicateValues" dxfId="0" priority="6"/>
    <cfRule type="duplicateValues" dxfId="0" priority="5"/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75" right="0.75" top="1" bottom="1" header="0.5" footer="0.5"/>
  <pageSetup paperSize="9" scale="9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农村低保</vt:lpstr>
      <vt:lpstr>城市低保</vt:lpstr>
      <vt:lpstr>农村特困</vt:lpstr>
      <vt:lpstr>城市特困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2022-05-09T08:31:00Z</dcterms:created>
  <dcterms:modified xsi:type="dcterms:W3CDTF">2022-06-21T04:26:43Z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97F9AA8EFAA64F95BAF537382F2A0F6C</vt:lpwstr>
  </property>
  <property fmtid="{D5CDD505-2E9C-101B-9397-08002B2CF9AE}" pid="3" name="KSOProductBuildVer">
    <vt:lpwstr>2052-11.1.0.11744</vt:lpwstr>
  </property>
</Properties>
</file>